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6" activeTab="4"/>
  </bookViews>
  <sheets>
    <sheet name="Inscrieri" sheetId="1" r:id="rId1"/>
    <sheet name="Calificari R  C" sheetId="2" r:id="rId2"/>
    <sheet name="Finale" sheetId="3" r:id="rId3"/>
    <sheet name="Echipe" sheetId="4" r:id="rId4"/>
    <sheet name="CLASAMENT CLUBURI " sheetId="5" r:id="rId5"/>
  </sheets>
  <definedNames/>
  <calcPr fullCalcOnLoad="1"/>
</workbook>
</file>

<file path=xl/sharedStrings.xml><?xml version="1.0" encoding="utf-8"?>
<sst xmlns="http://schemas.openxmlformats.org/spreadsheetml/2006/main" count="787" uniqueCount="195">
  <si>
    <t>Nr.</t>
  </si>
  <si>
    <t>Sportiv</t>
  </si>
  <si>
    <t>Categorie</t>
  </si>
  <si>
    <t>CLUB</t>
  </si>
  <si>
    <t xml:space="preserve">FEDERATIA ROMANA DE TIR CU ARCUL </t>
  </si>
  <si>
    <t xml:space="preserve"> 1/2</t>
  </si>
  <si>
    <t xml:space="preserve">Loc </t>
  </si>
  <si>
    <t xml:space="preserve">DENUMIRE CLUB </t>
  </si>
  <si>
    <t xml:space="preserve">Punctaj </t>
  </si>
  <si>
    <t xml:space="preserve">Total </t>
  </si>
  <si>
    <t>C.S.CITADEL DEJ CLUJ</t>
  </si>
  <si>
    <t xml:space="preserve">C.S.BESTA  BUCURESTI </t>
  </si>
  <si>
    <t xml:space="preserve">BUCURESTI /OLIMPIA </t>
  </si>
  <si>
    <t xml:space="preserve">             Etapa de CAMPIONAT NATIONAL OUTDOOR AT -Trofeul Federatiei   07-09.06.13</t>
  </si>
  <si>
    <t>ARC  OLIMPIC  SENIORI</t>
  </si>
  <si>
    <t>90M</t>
  </si>
  <si>
    <t>70M</t>
  </si>
  <si>
    <t>50M</t>
  </si>
  <si>
    <t>ARC  OLIMPIC  SENIOARE</t>
  </si>
  <si>
    <t>60M</t>
  </si>
  <si>
    <t>ARC  OLIMPIC  JUNIORI</t>
  </si>
  <si>
    <t>ARC  OLIMPIC  JUNIOARE</t>
  </si>
  <si>
    <t>ARC  OLIMPIC  JUNIORI 2</t>
  </si>
  <si>
    <t>ARC  OLIMPIC  JUNIOARE 2</t>
  </si>
  <si>
    <t>40M</t>
  </si>
  <si>
    <t>CALIFICARI</t>
  </si>
  <si>
    <t>ARC  COMPOUND  SENIORI</t>
  </si>
  <si>
    <t>ARC  COMPOUND  SENIOARE</t>
  </si>
  <si>
    <t>ARC  COMPOUND  JUNIOARE</t>
  </si>
  <si>
    <t>ARC  COMPOUND  JUNIORI 2</t>
  </si>
  <si>
    <t xml:space="preserve">C.S.MUNICIPAL SUCEAVA </t>
  </si>
  <si>
    <t>Nr crt</t>
  </si>
  <si>
    <t xml:space="preserve">Nume si Prenume </t>
  </si>
  <si>
    <t xml:space="preserve">Club </t>
  </si>
  <si>
    <t xml:space="preserve"> 1/4 </t>
  </si>
  <si>
    <t>Final</t>
  </si>
  <si>
    <t xml:space="preserve">        Etapa de CAMPIONAT NATIONAL OUTDOOR AT -Trofeul Federatiei   07-09.06.13</t>
  </si>
  <si>
    <t xml:space="preserve">CHITU SILVIU </t>
  </si>
  <si>
    <t>ATLANTIS BRASOV</t>
  </si>
  <si>
    <t>BIRSAN DORU</t>
  </si>
  <si>
    <t>CSM</t>
  </si>
  <si>
    <t xml:space="preserve">OVIDIU ENACHE </t>
  </si>
  <si>
    <t>MARIUS MILCU</t>
  </si>
  <si>
    <t xml:space="preserve">DECEBAL STEFANESCU </t>
  </si>
  <si>
    <t>TURLOAICA FLORIN</t>
  </si>
  <si>
    <t>DANIEL STEFANESCU</t>
  </si>
  <si>
    <t>TEODOR POPA</t>
  </si>
  <si>
    <t>LAURENTIU DARDAC</t>
  </si>
  <si>
    <t>RUXANDRA ROBU</t>
  </si>
  <si>
    <t xml:space="preserve">MATEI SIMTINICA </t>
  </si>
  <si>
    <t xml:space="preserve">SEBASTIAN SOARE </t>
  </si>
  <si>
    <t>OVIDIU ACHILE</t>
  </si>
  <si>
    <t xml:space="preserve">CITADEL DEJ </t>
  </si>
  <si>
    <t>RJM</t>
  </si>
  <si>
    <t xml:space="preserve">VALENTIN SISEA </t>
  </si>
  <si>
    <t xml:space="preserve">DAN POPESCU </t>
  </si>
  <si>
    <t xml:space="preserve">ADRIAN PUSCASU </t>
  </si>
  <si>
    <t xml:space="preserve">BOGDAN NITA </t>
  </si>
  <si>
    <t xml:space="preserve">MIHAI RUSU </t>
  </si>
  <si>
    <t>CEZAR FURTUNA</t>
  </si>
  <si>
    <t>RSM</t>
  </si>
  <si>
    <t xml:space="preserve">FLAVIUS DARASTEANU </t>
  </si>
  <si>
    <t>RJPM</t>
  </si>
  <si>
    <t>RCOP</t>
  </si>
  <si>
    <t xml:space="preserve">PETRILA MARIA </t>
  </si>
  <si>
    <t>PRICOP LUCIAN</t>
  </si>
  <si>
    <t>IOSUB PATRICIA</t>
  </si>
  <si>
    <t xml:space="preserve">IACOB VLAD </t>
  </si>
  <si>
    <t>FRAI COSMIN</t>
  </si>
  <si>
    <t xml:space="preserve">CSM IASI </t>
  </si>
  <si>
    <t xml:space="preserve">VLASE DAN </t>
  </si>
  <si>
    <t>RJW</t>
  </si>
  <si>
    <t>RJ2M</t>
  </si>
  <si>
    <t>RJ2W</t>
  </si>
  <si>
    <t xml:space="preserve"> RCOP </t>
  </si>
  <si>
    <t xml:space="preserve">CAMELIA GORONCE </t>
  </si>
  <si>
    <t>CATRINEL CONSTANTINESCU</t>
  </si>
  <si>
    <t>VALENTIN RUSU</t>
  </si>
  <si>
    <t>BOGDAN PETRICA</t>
  </si>
  <si>
    <t xml:space="preserve">CSSUNIREA IASI </t>
  </si>
  <si>
    <t>CJW</t>
  </si>
  <si>
    <t>CJM</t>
  </si>
  <si>
    <t xml:space="preserve">AURELIAN BACINSCHI </t>
  </si>
  <si>
    <t xml:space="preserve">CSM SUCEAVA </t>
  </si>
  <si>
    <t xml:space="preserve">CSS RADAUTI </t>
  </si>
  <si>
    <t xml:space="preserve">OANA BACINSCHI </t>
  </si>
  <si>
    <t>RSW</t>
  </si>
  <si>
    <t xml:space="preserve">SCM DEVA </t>
  </si>
  <si>
    <t xml:space="preserve">EDUARD AIRINEI </t>
  </si>
  <si>
    <t xml:space="preserve">CALIN HRIHORCIUC </t>
  </si>
  <si>
    <t>MELANIA MITRIC</t>
  </si>
  <si>
    <t>TEODORA CIRDEIU</t>
  </si>
  <si>
    <t>EMILA FORRAY</t>
  </si>
  <si>
    <t xml:space="preserve">MADALINA SBIERA </t>
  </si>
  <si>
    <t>RJ3W</t>
  </si>
  <si>
    <t>ANDRIY DOROKHOV</t>
  </si>
  <si>
    <t xml:space="preserve">COSMIN GRUIESCU </t>
  </si>
  <si>
    <t>CSBESTA BUC</t>
  </si>
  <si>
    <t>OVIDIU SCHIOPU</t>
  </si>
  <si>
    <t>CRISTIAN TODROS</t>
  </si>
  <si>
    <t>ALEXANDRU ROSETTI</t>
  </si>
  <si>
    <t>OVIDIU INJUGA URS</t>
  </si>
  <si>
    <t xml:space="preserve">CSCOMANDO SOLCA </t>
  </si>
  <si>
    <t>CATALIN MORARU</t>
  </si>
  <si>
    <t xml:space="preserve">30 M </t>
  </si>
  <si>
    <t>TOTAL</t>
  </si>
  <si>
    <t xml:space="preserve">ALEXANDRU SCUTARU </t>
  </si>
  <si>
    <t>CSAKTIV BUC</t>
  </si>
  <si>
    <t xml:space="preserve">CATRINEL CONSTANTINESCU </t>
  </si>
  <si>
    <t xml:space="preserve">CSCITADEL DEJ </t>
  </si>
  <si>
    <t xml:space="preserve">RADU ENACHE </t>
  </si>
  <si>
    <t>CSAIKIDO EF</t>
  </si>
  <si>
    <t>ARC  OLIMPIC  COPII</t>
  </si>
  <si>
    <t xml:space="preserve">BANCILA SIMONA </t>
  </si>
  <si>
    <t xml:space="preserve">BOROS LUMINITA </t>
  </si>
  <si>
    <t>HABIAN VIOREL</t>
  </si>
  <si>
    <t>PUSCA  GIGI</t>
  </si>
  <si>
    <t>BOROS LUMINITA</t>
  </si>
  <si>
    <t>SCMDEVA</t>
  </si>
  <si>
    <t>PUSCA GIGI</t>
  </si>
  <si>
    <t xml:space="preserve">NECULAI DANILET  </t>
  </si>
  <si>
    <t>NICOLAE SILVIU</t>
  </si>
  <si>
    <t>LICINIU ARDELEANU</t>
  </si>
  <si>
    <t xml:space="preserve">IRINA MARTIN </t>
  </si>
  <si>
    <t>CODRUTA ANGELESCU</t>
  </si>
  <si>
    <t xml:space="preserve">ANDREEA ILIE </t>
  </si>
  <si>
    <t>ANGELA RADUCANU</t>
  </si>
  <si>
    <t>IULIA NICOLAESCU</t>
  </si>
  <si>
    <t>CSW</t>
  </si>
  <si>
    <t>LAURENTIU  BASAMAC</t>
  </si>
  <si>
    <t>TEODORESCU MIRCEA</t>
  </si>
  <si>
    <t>CJ2M</t>
  </si>
  <si>
    <t>SILVIU NICOLAE</t>
  </si>
  <si>
    <t xml:space="preserve">        CSAKTIV BUC</t>
  </si>
  <si>
    <t>NICOLESCU IULIA</t>
  </si>
  <si>
    <t>DARASTEANU FLAVIUS</t>
  </si>
  <si>
    <t xml:space="preserve">IOSUB PATRICIA </t>
  </si>
  <si>
    <t>CSM IASI</t>
  </si>
  <si>
    <t xml:space="preserve">HABIAN VIOREL </t>
  </si>
  <si>
    <t>SCM DEVA</t>
  </si>
  <si>
    <t>BASAMAC LAURENTIU</t>
  </si>
  <si>
    <t>RADUCANU CRISTINA</t>
  </si>
  <si>
    <t>MITRIC MELANIA</t>
  </si>
  <si>
    <t>ARC  OLIMPIC  JUNIOARE 3</t>
  </si>
  <si>
    <t>PRUTEANU MIHAITA</t>
  </si>
  <si>
    <t>SBIERA MADALINA</t>
  </si>
  <si>
    <t>30M</t>
  </si>
  <si>
    <t>RADUCAN CRISTIAN</t>
  </si>
  <si>
    <t>.</t>
  </si>
  <si>
    <t>MORARU CATALIN</t>
  </si>
  <si>
    <t>SOARE SEBASTIAN</t>
  </si>
  <si>
    <t>ARC  OLIMPIC  JUNIORI 3</t>
  </si>
  <si>
    <t xml:space="preserve"> 1/4</t>
  </si>
  <si>
    <t xml:space="preserve"> 1/8</t>
  </si>
  <si>
    <t xml:space="preserve">Finale </t>
  </si>
  <si>
    <t xml:space="preserve">IONESCU ALEXANDRU </t>
  </si>
  <si>
    <t xml:space="preserve">20M </t>
  </si>
  <si>
    <t xml:space="preserve">COMANDO SOLCA </t>
  </si>
  <si>
    <t xml:space="preserve">CAMELIA GORONCEA </t>
  </si>
  <si>
    <t xml:space="preserve">Finala </t>
  </si>
  <si>
    <t xml:space="preserve">RADUCAN ANGELA </t>
  </si>
  <si>
    <t>RN</t>
  </si>
  <si>
    <t>BYE</t>
  </si>
  <si>
    <t>124/6</t>
  </si>
  <si>
    <t>124/10</t>
  </si>
  <si>
    <t>*</t>
  </si>
  <si>
    <t xml:space="preserve">PRICOP LUCIAN </t>
  </si>
  <si>
    <t xml:space="preserve">CAMELIA GORONGEA </t>
  </si>
  <si>
    <t>Eliminatorii si Finale Seniori OLIMPIC</t>
  </si>
  <si>
    <t>Eliminatorii si Finale Senioare OLIMPIC</t>
  </si>
  <si>
    <t>Finale Juniori OLIMPIC</t>
  </si>
  <si>
    <t>Finale Junioare OLIMPIC</t>
  </si>
  <si>
    <t>Eliminatorii si Finale Juniori 2 OLIMPIC</t>
  </si>
  <si>
    <t>Finale Junioare 2 OLIMPIC</t>
  </si>
  <si>
    <t>Finale Junioare 3 OLIMPIC</t>
  </si>
  <si>
    <t>Finale Juniori 3 OLIMPIC</t>
  </si>
  <si>
    <t>Finale Copii OLIMPIC</t>
  </si>
  <si>
    <t>Eliminatorii si Finale Senioare COMPOUND</t>
  </si>
  <si>
    <t>Eliminatorii si Finale Seniori COMPOUND</t>
  </si>
  <si>
    <t>Eliminatorii si Finale  Juniori 2 COMPOUND</t>
  </si>
  <si>
    <t>CSS RADAUTI</t>
  </si>
  <si>
    <t>ECHIPE COMPOUND SENIORI</t>
  </si>
  <si>
    <t>FF</t>
  </si>
  <si>
    <t>0 (66)</t>
  </si>
  <si>
    <t>0 (71)</t>
  </si>
  <si>
    <t>C.S.S. RADAUTI</t>
  </si>
  <si>
    <t xml:space="preserve">C.S.MUNIUCIPAL IASI </t>
  </si>
  <si>
    <t xml:space="preserve">S.C.MUNICIPAL DEVA </t>
  </si>
  <si>
    <t xml:space="preserve">C.S.AKTIV BUCURESTI </t>
  </si>
  <si>
    <t>1</t>
  </si>
  <si>
    <t>4</t>
  </si>
  <si>
    <t xml:space="preserve">C.S.S.UNIREA IASI </t>
  </si>
  <si>
    <t>5</t>
  </si>
  <si>
    <t>6</t>
  </si>
  <si>
    <t>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</si>
</sst>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[Red]0"/>
  </numFmts>
  <fonts count="38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3" borderId="0" xfId="0" applyFill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1" name=":1p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="90" zoomScaleNormal="90" zoomScalePageLayoutView="0" workbookViewId="0" topLeftCell="A1">
      <selection activeCell="C87" sqref="C87"/>
    </sheetView>
  </sheetViews>
  <sheetFormatPr defaultColWidth="11.57421875" defaultRowHeight="12.75"/>
  <cols>
    <col min="1" max="1" width="9.28125" style="1" customWidth="1"/>
    <col min="2" max="2" width="4.140625" style="2" customWidth="1"/>
    <col min="3" max="3" width="28.7109375" style="1" customWidth="1"/>
    <col min="4" max="4" width="25.57421875" style="2" customWidth="1"/>
    <col min="5" max="5" width="9.57421875" style="2" customWidth="1"/>
    <col min="6" max="7" width="11.57421875" style="1" customWidth="1"/>
    <col min="8" max="8" width="22.57421875" style="1" customWidth="1"/>
    <col min="9" max="9" width="15.421875" style="1" customWidth="1"/>
    <col min="10" max="16384" width="11.57421875" style="1" customWidth="1"/>
  </cols>
  <sheetData>
    <row r="1" spans="1:9" ht="12.75">
      <c r="A1" s="14" t="s">
        <v>4</v>
      </c>
      <c r="B1" s="14"/>
      <c r="C1" s="14"/>
      <c r="D1" s="14"/>
      <c r="E1"/>
      <c r="F1"/>
      <c r="G1"/>
      <c r="H1"/>
      <c r="I1"/>
    </row>
    <row r="2" spans="1:9" ht="12.75">
      <c r="A2" s="14"/>
      <c r="B2" s="14"/>
      <c r="C2" s="14"/>
      <c r="D2" s="14"/>
      <c r="E2"/>
      <c r="F2"/>
      <c r="G2"/>
      <c r="H2"/>
      <c r="I2"/>
    </row>
    <row r="3" spans="1:9" ht="12.75">
      <c r="A3" s="14"/>
      <c r="B3" s="14"/>
      <c r="C3" s="14"/>
      <c r="D3" s="14"/>
      <c r="E3"/>
      <c r="F3"/>
      <c r="G3"/>
      <c r="H3"/>
      <c r="I3"/>
    </row>
    <row r="4" spans="1:9" ht="12.75">
      <c r="A4" s="14"/>
      <c r="B4" s="14"/>
      <c r="C4" s="14"/>
      <c r="D4" s="14"/>
      <c r="E4"/>
      <c r="F4"/>
      <c r="G4"/>
      <c r="H4"/>
      <c r="I4"/>
    </row>
    <row r="5" spans="1:9" ht="12.75">
      <c r="A5" s="14"/>
      <c r="B5" s="14"/>
      <c r="C5" s="14"/>
      <c r="D5" s="14"/>
      <c r="E5"/>
      <c r="F5"/>
      <c r="G5"/>
      <c r="H5"/>
      <c r="I5"/>
    </row>
    <row r="6" spans="1:9" ht="12.75">
      <c r="A6" s="14" t="s">
        <v>13</v>
      </c>
      <c r="B6" s="14"/>
      <c r="C6"/>
      <c r="D6"/>
      <c r="E6" s="1"/>
      <c r="G6"/>
      <c r="H6"/>
      <c r="I6"/>
    </row>
    <row r="7" ht="12.75">
      <c r="D7" s="14" t="s">
        <v>12</v>
      </c>
    </row>
    <row r="8" ht="12.75">
      <c r="D8"/>
    </row>
    <row r="9" spans="2:10" ht="12.75">
      <c r="B9" s="15" t="s">
        <v>0</v>
      </c>
      <c r="C9" s="15" t="s">
        <v>1</v>
      </c>
      <c r="D9" s="15" t="s">
        <v>3</v>
      </c>
      <c r="E9" s="15" t="s">
        <v>2</v>
      </c>
      <c r="G9"/>
      <c r="H9" s="4"/>
      <c r="I9" s="4"/>
      <c r="J9" s="4"/>
    </row>
    <row r="10" spans="2:10" ht="12.75">
      <c r="B10" s="8">
        <v>1</v>
      </c>
      <c r="C10" s="31" t="s">
        <v>37</v>
      </c>
      <c r="D10" s="8" t="s">
        <v>38</v>
      </c>
      <c r="E10" s="8" t="s">
        <v>40</v>
      </c>
      <c r="G10"/>
      <c r="H10" s="4"/>
      <c r="I10" s="4"/>
      <c r="J10" s="4"/>
    </row>
    <row r="11" spans="2:10" ht="12.75">
      <c r="B11" s="8">
        <v>2</v>
      </c>
      <c r="C11" s="36" t="s">
        <v>39</v>
      </c>
      <c r="D11" s="8" t="s">
        <v>38</v>
      </c>
      <c r="E11" s="8" t="s">
        <v>40</v>
      </c>
      <c r="G11"/>
      <c r="H11" s="4"/>
      <c r="I11" s="4"/>
      <c r="J11" s="4"/>
    </row>
    <row r="12" spans="2:10" ht="12.75">
      <c r="B12" s="8"/>
      <c r="C12" s="36"/>
      <c r="D12" s="8"/>
      <c r="E12" s="8"/>
      <c r="G12"/>
      <c r="H12" s="4"/>
      <c r="I12" s="4"/>
      <c r="J12" s="4"/>
    </row>
    <row r="13" spans="2:10" ht="12.75">
      <c r="B13" s="8"/>
      <c r="C13" s="11"/>
      <c r="D13" s="8"/>
      <c r="E13" s="12"/>
      <c r="G13"/>
      <c r="H13" s="4"/>
      <c r="I13" s="4"/>
      <c r="J13" s="4"/>
    </row>
    <row r="14" spans="2:10" ht="12.75">
      <c r="B14" s="8">
        <v>3</v>
      </c>
      <c r="C14" s="11" t="s">
        <v>41</v>
      </c>
      <c r="D14" s="8" t="s">
        <v>52</v>
      </c>
      <c r="E14" s="12" t="s">
        <v>40</v>
      </c>
      <c r="G14"/>
      <c r="H14" s="4"/>
      <c r="I14" s="4"/>
      <c r="J14" s="4"/>
    </row>
    <row r="15" spans="2:10" ht="12.75">
      <c r="B15" s="8">
        <v>4</v>
      </c>
      <c r="C15" s="11" t="s">
        <v>42</v>
      </c>
      <c r="D15" s="8" t="s">
        <v>52</v>
      </c>
      <c r="E15" s="12" t="s">
        <v>40</v>
      </c>
      <c r="G15"/>
      <c r="H15"/>
      <c r="I15"/>
      <c r="J15"/>
    </row>
    <row r="16" spans="2:10" ht="12.75">
      <c r="B16" s="8">
        <v>5</v>
      </c>
      <c r="C16" s="11" t="s">
        <v>51</v>
      </c>
      <c r="D16" s="8" t="s">
        <v>52</v>
      </c>
      <c r="E16" s="12" t="s">
        <v>40</v>
      </c>
      <c r="G16"/>
      <c r="H16"/>
      <c r="I16"/>
      <c r="J16"/>
    </row>
    <row r="17" spans="2:10" ht="12.75">
      <c r="B17" s="8">
        <v>6</v>
      </c>
      <c r="C17" s="11" t="s">
        <v>43</v>
      </c>
      <c r="D17" s="8" t="s">
        <v>52</v>
      </c>
      <c r="E17" s="12" t="s">
        <v>40</v>
      </c>
      <c r="G17"/>
      <c r="H17"/>
      <c r="I17"/>
      <c r="J17"/>
    </row>
    <row r="18" spans="2:10" ht="12.75">
      <c r="B18" s="8">
        <v>7</v>
      </c>
      <c r="C18" s="6" t="s">
        <v>44</v>
      </c>
      <c r="D18" s="8" t="s">
        <v>52</v>
      </c>
      <c r="E18" s="12" t="s">
        <v>40</v>
      </c>
      <c r="G18"/>
      <c r="H18"/>
      <c r="I18"/>
      <c r="J18"/>
    </row>
    <row r="19" spans="2:10" ht="12.75">
      <c r="B19" s="8">
        <v>8</v>
      </c>
      <c r="C19" s="6" t="s">
        <v>45</v>
      </c>
      <c r="D19" s="8" t="s">
        <v>52</v>
      </c>
      <c r="E19" s="12" t="s">
        <v>40</v>
      </c>
      <c r="G19"/>
      <c r="H19"/>
      <c r="I19"/>
      <c r="J19"/>
    </row>
    <row r="20" spans="2:10" ht="12.75">
      <c r="B20" s="8">
        <v>9</v>
      </c>
      <c r="C20" s="6" t="s">
        <v>46</v>
      </c>
      <c r="D20" s="8" t="s">
        <v>52</v>
      </c>
      <c r="E20" s="12" t="s">
        <v>40</v>
      </c>
      <c r="G20"/>
      <c r="H20"/>
      <c r="I20"/>
      <c r="J20"/>
    </row>
    <row r="21" spans="2:12" ht="12.75">
      <c r="B21" s="8">
        <v>10</v>
      </c>
      <c r="C21" s="6" t="s">
        <v>47</v>
      </c>
      <c r="D21" s="8" t="s">
        <v>52</v>
      </c>
      <c r="E21" s="12" t="s">
        <v>40</v>
      </c>
      <c r="G21"/>
      <c r="H21" s="30"/>
      <c r="I21" s="4"/>
      <c r="J21" s="4"/>
      <c r="K21"/>
      <c r="L21"/>
    </row>
    <row r="22" spans="2:12" ht="12.75">
      <c r="B22" s="8">
        <v>11</v>
      </c>
      <c r="C22" s="31" t="s">
        <v>48</v>
      </c>
      <c r="D22" s="8" t="s">
        <v>52</v>
      </c>
      <c r="E22" s="12" t="s">
        <v>40</v>
      </c>
      <c r="H22" s="30"/>
      <c r="I22" s="30"/>
      <c r="J22" s="30"/>
      <c r="K22"/>
      <c r="L22"/>
    </row>
    <row r="23" spans="2:12" ht="12.75">
      <c r="B23" s="8">
        <v>12</v>
      </c>
      <c r="C23" s="31" t="s">
        <v>50</v>
      </c>
      <c r="D23" s="8" t="s">
        <v>52</v>
      </c>
      <c r="E23" s="12" t="s">
        <v>40</v>
      </c>
      <c r="H23" s="30"/>
      <c r="I23" s="30"/>
      <c r="J23" s="30"/>
      <c r="K23"/>
      <c r="L23"/>
    </row>
    <row r="24" spans="2:12" ht="12.75">
      <c r="B24" s="8">
        <v>13</v>
      </c>
      <c r="C24" s="31" t="s">
        <v>49</v>
      </c>
      <c r="D24" s="8" t="s">
        <v>52</v>
      </c>
      <c r="E24" s="8" t="s">
        <v>53</v>
      </c>
      <c r="H24" s="30"/>
      <c r="I24" s="30"/>
      <c r="J24" s="30"/>
      <c r="K24"/>
      <c r="L24"/>
    </row>
    <row r="25" spans="2:12" ht="12.75">
      <c r="B25" s="8">
        <v>14</v>
      </c>
      <c r="C25" s="31" t="s">
        <v>54</v>
      </c>
      <c r="D25" s="8" t="s">
        <v>52</v>
      </c>
      <c r="E25" s="8" t="s">
        <v>60</v>
      </c>
      <c r="H25" s="30"/>
      <c r="I25" s="30"/>
      <c r="J25" s="30"/>
      <c r="K25"/>
      <c r="L25"/>
    </row>
    <row r="26" spans="2:12" ht="12.75">
      <c r="B26" s="8">
        <v>15</v>
      </c>
      <c r="C26" s="6" t="s">
        <v>55</v>
      </c>
      <c r="D26" s="8" t="s">
        <v>52</v>
      </c>
      <c r="E26" s="8" t="s">
        <v>60</v>
      </c>
      <c r="H26" s="30"/>
      <c r="I26" s="30"/>
      <c r="J26" s="30"/>
      <c r="K26"/>
      <c r="L26"/>
    </row>
    <row r="27" spans="2:12" ht="12.75">
      <c r="B27" s="8">
        <v>16</v>
      </c>
      <c r="C27" s="36" t="s">
        <v>56</v>
      </c>
      <c r="D27" s="8" t="s">
        <v>52</v>
      </c>
      <c r="E27" s="8" t="s">
        <v>60</v>
      </c>
      <c r="H27" s="30"/>
      <c r="I27" s="30"/>
      <c r="J27" s="30"/>
      <c r="K27"/>
      <c r="L27"/>
    </row>
    <row r="28" spans="2:12" ht="12.75">
      <c r="B28" s="8">
        <v>17</v>
      </c>
      <c r="C28" s="31" t="s">
        <v>57</v>
      </c>
      <c r="D28" s="8" t="s">
        <v>52</v>
      </c>
      <c r="E28" s="8" t="s">
        <v>60</v>
      </c>
      <c r="H28" s="30"/>
      <c r="I28" s="30"/>
      <c r="J28" s="30"/>
      <c r="K28"/>
      <c r="L28"/>
    </row>
    <row r="29" spans="2:12" ht="12.75">
      <c r="B29" s="8">
        <v>18</v>
      </c>
      <c r="C29" s="31" t="s">
        <v>58</v>
      </c>
      <c r="D29" s="8" t="s">
        <v>52</v>
      </c>
      <c r="E29" s="8" t="s">
        <v>63</v>
      </c>
      <c r="H29" s="30"/>
      <c r="I29" s="30"/>
      <c r="J29" s="30"/>
      <c r="K29"/>
      <c r="L29"/>
    </row>
    <row r="30" spans="2:12" ht="12.75">
      <c r="B30" s="8">
        <v>19</v>
      </c>
      <c r="C30" s="31" t="s">
        <v>59</v>
      </c>
      <c r="D30" s="8" t="s">
        <v>52</v>
      </c>
      <c r="E30" s="8" t="s">
        <v>62</v>
      </c>
      <c r="H30" s="30"/>
      <c r="I30" s="30"/>
      <c r="J30" s="30"/>
      <c r="K30"/>
      <c r="L30"/>
    </row>
    <row r="31" spans="2:12" ht="12.75">
      <c r="B31" s="8">
        <v>20</v>
      </c>
      <c r="C31" s="31" t="s">
        <v>61</v>
      </c>
      <c r="D31" s="8" t="s">
        <v>52</v>
      </c>
      <c r="E31" s="8" t="s">
        <v>63</v>
      </c>
      <c r="H31" s="30"/>
      <c r="I31" s="30"/>
      <c r="J31" s="30"/>
      <c r="K31"/>
      <c r="L31"/>
    </row>
    <row r="32" spans="2:12" ht="12.75">
      <c r="B32" s="8"/>
      <c r="C32" s="31" t="s">
        <v>130</v>
      </c>
      <c r="D32" s="8" t="s">
        <v>52</v>
      </c>
      <c r="E32" s="8" t="s">
        <v>131</v>
      </c>
      <c r="H32" s="30"/>
      <c r="I32" s="30"/>
      <c r="J32" s="30"/>
      <c r="K32"/>
      <c r="L32"/>
    </row>
    <row r="33" spans="2:12" ht="12.75">
      <c r="B33" s="8"/>
      <c r="C33" s="31"/>
      <c r="D33" s="8"/>
      <c r="E33" s="8"/>
      <c r="H33" s="30"/>
      <c r="I33" s="30"/>
      <c r="J33" s="30"/>
      <c r="K33"/>
      <c r="L33"/>
    </row>
    <row r="34" spans="2:12" ht="12.75">
      <c r="B34" s="8">
        <v>21</v>
      </c>
      <c r="C34" s="31" t="s">
        <v>70</v>
      </c>
      <c r="D34" s="8" t="s">
        <v>69</v>
      </c>
      <c r="E34" s="8" t="s">
        <v>60</v>
      </c>
      <c r="H34" s="30"/>
      <c r="I34" s="30"/>
      <c r="J34" s="30"/>
      <c r="K34"/>
      <c r="L34"/>
    </row>
    <row r="35" spans="2:12" ht="12.75">
      <c r="B35" s="8">
        <v>22</v>
      </c>
      <c r="C35" s="40" t="s">
        <v>64</v>
      </c>
      <c r="D35" s="8" t="s">
        <v>69</v>
      </c>
      <c r="E35" s="8" t="s">
        <v>71</v>
      </c>
      <c r="H35" s="30"/>
      <c r="I35" s="30"/>
      <c r="J35" s="30"/>
      <c r="K35"/>
      <c r="L35"/>
    </row>
    <row r="36" spans="2:5" ht="12.75">
      <c r="B36" s="8">
        <v>23</v>
      </c>
      <c r="C36" s="6" t="s">
        <v>65</v>
      </c>
      <c r="D36" s="8" t="s">
        <v>69</v>
      </c>
      <c r="E36" s="8" t="s">
        <v>53</v>
      </c>
    </row>
    <row r="37" spans="2:5" ht="12.75">
      <c r="B37" s="8">
        <v>24</v>
      </c>
      <c r="C37" s="6" t="s">
        <v>66</v>
      </c>
      <c r="D37" s="8" t="s">
        <v>69</v>
      </c>
      <c r="E37" s="8" t="s">
        <v>73</v>
      </c>
    </row>
    <row r="38" spans="2:5" ht="12.75">
      <c r="B38" s="8">
        <v>25</v>
      </c>
      <c r="C38" s="41" t="s">
        <v>67</v>
      </c>
      <c r="D38" s="8" t="s">
        <v>69</v>
      </c>
      <c r="E38" s="8" t="s">
        <v>72</v>
      </c>
    </row>
    <row r="39" spans="2:5" ht="12.75">
      <c r="B39" s="8">
        <v>26</v>
      </c>
      <c r="C39" s="6" t="s">
        <v>68</v>
      </c>
      <c r="D39" s="8" t="s">
        <v>69</v>
      </c>
      <c r="E39" s="8" t="s">
        <v>74</v>
      </c>
    </row>
    <row r="40" spans="2:5" ht="12.75">
      <c r="B40" s="8"/>
      <c r="C40" s="6"/>
      <c r="D40" s="8"/>
      <c r="E40" s="8"/>
    </row>
    <row r="41" spans="2:5" ht="12.75">
      <c r="B41" s="6"/>
      <c r="C41" s="8"/>
      <c r="D41" s="12"/>
      <c r="E41" s="8"/>
    </row>
    <row r="42" spans="2:5" ht="12.75">
      <c r="B42" s="8">
        <v>27</v>
      </c>
      <c r="C42" s="6" t="s">
        <v>75</v>
      </c>
      <c r="D42" s="8" t="s">
        <v>79</v>
      </c>
      <c r="E42" s="8" t="s">
        <v>80</v>
      </c>
    </row>
    <row r="43" spans="2:5" ht="12.75">
      <c r="B43" s="8">
        <v>28</v>
      </c>
      <c r="C43" s="6" t="s">
        <v>76</v>
      </c>
      <c r="D43" s="8" t="s">
        <v>79</v>
      </c>
      <c r="E43" s="8" t="s">
        <v>80</v>
      </c>
    </row>
    <row r="44" spans="2:5" ht="12.75">
      <c r="B44" s="8">
        <v>29</v>
      </c>
      <c r="C44" s="6" t="s">
        <v>77</v>
      </c>
      <c r="D44" s="8" t="s">
        <v>79</v>
      </c>
      <c r="E44" s="8" t="s">
        <v>81</v>
      </c>
    </row>
    <row r="45" spans="2:5" ht="12.75">
      <c r="B45" s="8">
        <v>30</v>
      </c>
      <c r="C45" s="6" t="s">
        <v>78</v>
      </c>
      <c r="D45" s="8" t="s">
        <v>79</v>
      </c>
      <c r="E45" s="8" t="s">
        <v>81</v>
      </c>
    </row>
    <row r="46" spans="2:5" ht="12.75">
      <c r="B46" s="8"/>
      <c r="C46" s="6"/>
      <c r="D46" s="8"/>
      <c r="E46" s="8"/>
    </row>
    <row r="47" spans="2:5" ht="12.75">
      <c r="B47" s="8"/>
      <c r="C47" s="6"/>
      <c r="D47" s="8"/>
      <c r="E47" s="8"/>
    </row>
    <row r="48" spans="2:5" ht="12.75">
      <c r="B48" s="8">
        <v>31</v>
      </c>
      <c r="C48" s="6" t="s">
        <v>82</v>
      </c>
      <c r="D48" s="8" t="s">
        <v>83</v>
      </c>
      <c r="E48" s="8" t="s">
        <v>60</v>
      </c>
    </row>
    <row r="49" spans="2:5" ht="12.75">
      <c r="B49" s="8">
        <v>32</v>
      </c>
      <c r="C49" s="6" t="s">
        <v>95</v>
      </c>
      <c r="D49" s="8" t="s">
        <v>83</v>
      </c>
      <c r="E49" s="8" t="s">
        <v>60</v>
      </c>
    </row>
    <row r="50" spans="2:5" ht="12.75">
      <c r="B50" s="8">
        <v>33</v>
      </c>
      <c r="C50" s="6" t="s">
        <v>85</v>
      </c>
      <c r="D50" s="8" t="s">
        <v>83</v>
      </c>
      <c r="E50" s="8" t="s">
        <v>86</v>
      </c>
    </row>
    <row r="51" spans="2:5" ht="12.75">
      <c r="B51" s="8"/>
      <c r="C51" s="6"/>
      <c r="D51" s="8"/>
      <c r="E51" s="8"/>
    </row>
    <row r="52" spans="2:5" ht="12.75">
      <c r="B52" s="8"/>
      <c r="C52" s="6"/>
      <c r="D52" s="8"/>
      <c r="E52" s="8"/>
    </row>
    <row r="53" spans="2:5" ht="12.75">
      <c r="B53" s="8">
        <v>34</v>
      </c>
      <c r="C53" s="6" t="s">
        <v>88</v>
      </c>
      <c r="D53" s="8" t="s">
        <v>84</v>
      </c>
      <c r="E53" s="8" t="s">
        <v>72</v>
      </c>
    </row>
    <row r="54" spans="2:5" ht="12.75">
      <c r="B54" s="8">
        <v>35</v>
      </c>
      <c r="C54" s="6" t="s">
        <v>89</v>
      </c>
      <c r="D54" s="8" t="s">
        <v>84</v>
      </c>
      <c r="E54" s="8" t="s">
        <v>72</v>
      </c>
    </row>
    <row r="55" spans="2:5" ht="12.75">
      <c r="B55" s="8">
        <v>36</v>
      </c>
      <c r="C55" s="6" t="s">
        <v>90</v>
      </c>
      <c r="D55" s="8" t="s">
        <v>84</v>
      </c>
      <c r="E55" s="8" t="s">
        <v>71</v>
      </c>
    </row>
    <row r="56" spans="2:5" ht="12.75">
      <c r="B56" s="8">
        <v>37</v>
      </c>
      <c r="C56" s="6" t="s">
        <v>91</v>
      </c>
      <c r="D56" s="8" t="s">
        <v>84</v>
      </c>
      <c r="E56" s="8" t="s">
        <v>73</v>
      </c>
    </row>
    <row r="57" spans="2:5" ht="12.75">
      <c r="B57" s="8">
        <v>38</v>
      </c>
      <c r="C57" s="6" t="s">
        <v>92</v>
      </c>
      <c r="D57" s="8" t="s">
        <v>84</v>
      </c>
      <c r="E57" s="8" t="s">
        <v>73</v>
      </c>
    </row>
    <row r="58" spans="2:5" ht="12.75">
      <c r="B58" s="8">
        <v>39</v>
      </c>
      <c r="C58" s="6" t="s">
        <v>93</v>
      </c>
      <c r="D58" s="8" t="s">
        <v>84</v>
      </c>
      <c r="E58" s="8" t="s">
        <v>94</v>
      </c>
    </row>
    <row r="59" spans="2:5" ht="12.75">
      <c r="B59" s="8"/>
      <c r="C59" s="6"/>
      <c r="D59" s="8"/>
      <c r="E59" s="8"/>
    </row>
    <row r="60" spans="2:5" ht="12.75">
      <c r="B60" s="8"/>
      <c r="C60" s="6"/>
      <c r="D60" s="8"/>
      <c r="E60" s="8"/>
    </row>
    <row r="61" spans="2:5" ht="12.75">
      <c r="B61" s="8">
        <v>40</v>
      </c>
      <c r="C61" s="6" t="s">
        <v>96</v>
      </c>
      <c r="D61" s="8" t="s">
        <v>97</v>
      </c>
      <c r="E61" s="8" t="s">
        <v>40</v>
      </c>
    </row>
    <row r="62" spans="2:5" ht="12.75">
      <c r="B62" s="8">
        <v>41</v>
      </c>
      <c r="C62" s="6" t="s">
        <v>98</v>
      </c>
      <c r="D62" s="8" t="s">
        <v>97</v>
      </c>
      <c r="E62" s="8" t="s">
        <v>40</v>
      </c>
    </row>
    <row r="63" spans="2:5" ht="12.75">
      <c r="B63" s="8">
        <v>42</v>
      </c>
      <c r="C63" s="6" t="s">
        <v>99</v>
      </c>
      <c r="D63" s="8" t="s">
        <v>97</v>
      </c>
      <c r="E63" s="8" t="s">
        <v>40</v>
      </c>
    </row>
    <row r="64" spans="2:5" ht="12.75">
      <c r="B64" s="8">
        <v>43</v>
      </c>
      <c r="C64" s="6" t="s">
        <v>100</v>
      </c>
      <c r="D64" s="8" t="s">
        <v>97</v>
      </c>
      <c r="E64" s="8" t="s">
        <v>40</v>
      </c>
    </row>
    <row r="65" spans="2:5" ht="12.75">
      <c r="B65" s="8">
        <v>44</v>
      </c>
      <c r="C65" s="6" t="s">
        <v>101</v>
      </c>
      <c r="D65" s="8" t="s">
        <v>97</v>
      </c>
      <c r="E65" s="8" t="s">
        <v>40</v>
      </c>
    </row>
    <row r="66" spans="2:5" ht="12.75">
      <c r="B66" s="8"/>
      <c r="C66" s="6"/>
      <c r="D66" s="8"/>
      <c r="E66" s="8"/>
    </row>
    <row r="67" spans="2:5" ht="12.75">
      <c r="B67" s="8"/>
      <c r="C67" s="6"/>
      <c r="D67" s="8"/>
      <c r="E67" s="8"/>
    </row>
    <row r="68" spans="2:5" ht="12.75">
      <c r="B68" s="8">
        <v>45</v>
      </c>
      <c r="C68" s="6" t="s">
        <v>103</v>
      </c>
      <c r="D68" s="8" t="s">
        <v>102</v>
      </c>
      <c r="E68" s="8" t="s">
        <v>40</v>
      </c>
    </row>
    <row r="69" spans="2:5" ht="12.75">
      <c r="B69" s="8"/>
      <c r="C69" s="6"/>
      <c r="D69" s="8"/>
      <c r="E69" s="8"/>
    </row>
    <row r="70" spans="2:5" ht="12.75">
      <c r="B70" s="8"/>
      <c r="C70" s="6"/>
      <c r="D70" s="8"/>
      <c r="E70" s="8"/>
    </row>
    <row r="71" spans="2:5" ht="12.75">
      <c r="B71" s="8">
        <v>46</v>
      </c>
      <c r="C71" s="6" t="s">
        <v>116</v>
      </c>
      <c r="D71" s="8" t="s">
        <v>87</v>
      </c>
      <c r="E71" s="8" t="s">
        <v>40</v>
      </c>
    </row>
    <row r="72" spans="2:5" ht="12.75">
      <c r="B72" s="8">
        <v>47</v>
      </c>
      <c r="C72" s="6" t="s">
        <v>115</v>
      </c>
      <c r="D72" s="8" t="s">
        <v>87</v>
      </c>
      <c r="E72" s="8" t="s">
        <v>60</v>
      </c>
    </row>
    <row r="73" spans="2:5" ht="12.75">
      <c r="B73" s="8">
        <v>48</v>
      </c>
      <c r="C73" s="6" t="s">
        <v>113</v>
      </c>
      <c r="D73" s="8" t="s">
        <v>87</v>
      </c>
      <c r="E73" s="8" t="s">
        <v>86</v>
      </c>
    </row>
    <row r="74" spans="2:5" ht="12.75">
      <c r="B74" s="8">
        <v>49</v>
      </c>
      <c r="C74" s="6" t="s">
        <v>114</v>
      </c>
      <c r="D74" s="8" t="s">
        <v>87</v>
      </c>
      <c r="E74" s="8" t="s">
        <v>86</v>
      </c>
    </row>
    <row r="75" spans="2:5" ht="12.75">
      <c r="B75" s="8"/>
      <c r="C75" s="6"/>
      <c r="D75" s="8"/>
      <c r="E75" s="8"/>
    </row>
    <row r="76" spans="2:5" ht="12.75">
      <c r="B76" s="8"/>
      <c r="C76" s="6"/>
      <c r="D76" s="8"/>
      <c r="E76" s="8"/>
    </row>
    <row r="77" spans="2:5" ht="12.75">
      <c r="B77" s="8">
        <v>50</v>
      </c>
      <c r="C77" s="6" t="s">
        <v>106</v>
      </c>
      <c r="D77" s="8" t="s">
        <v>107</v>
      </c>
      <c r="E77" s="8" t="s">
        <v>53</v>
      </c>
    </row>
    <row r="78" spans="2:5" ht="12.75">
      <c r="B78" s="8">
        <v>51</v>
      </c>
      <c r="C78" s="6" t="s">
        <v>120</v>
      </c>
      <c r="D78" s="8" t="s">
        <v>107</v>
      </c>
      <c r="E78" s="8" t="s">
        <v>40</v>
      </c>
    </row>
    <row r="79" spans="2:5" ht="12.75">
      <c r="B79" s="8">
        <v>52</v>
      </c>
      <c r="C79" s="6" t="s">
        <v>121</v>
      </c>
      <c r="D79" s="8" t="s">
        <v>107</v>
      </c>
      <c r="E79" s="8" t="s">
        <v>40</v>
      </c>
    </row>
    <row r="80" spans="2:5" ht="12.75">
      <c r="B80" s="8">
        <v>53</v>
      </c>
      <c r="C80" s="6" t="s">
        <v>122</v>
      </c>
      <c r="D80" s="8" t="s">
        <v>107</v>
      </c>
      <c r="E80" s="8" t="s">
        <v>40</v>
      </c>
    </row>
    <row r="81" spans="2:5" ht="12.75">
      <c r="B81" s="8">
        <v>54</v>
      </c>
      <c r="C81" s="6" t="s">
        <v>123</v>
      </c>
      <c r="D81" s="8" t="s">
        <v>107</v>
      </c>
      <c r="E81" s="8" t="s">
        <v>128</v>
      </c>
    </row>
    <row r="82" spans="2:5" ht="12.75">
      <c r="B82" s="8">
        <v>55</v>
      </c>
      <c r="C82" s="6" t="s">
        <v>124</v>
      </c>
      <c r="D82" s="8" t="s">
        <v>107</v>
      </c>
      <c r="E82" s="8" t="s">
        <v>128</v>
      </c>
    </row>
    <row r="83" spans="2:5" ht="12.75">
      <c r="B83" s="8">
        <v>56</v>
      </c>
      <c r="C83" s="6" t="s">
        <v>125</v>
      </c>
      <c r="D83" s="8" t="s">
        <v>107</v>
      </c>
      <c r="E83" s="8" t="s">
        <v>128</v>
      </c>
    </row>
    <row r="84" spans="2:5" ht="12.75">
      <c r="B84" s="8">
        <v>57</v>
      </c>
      <c r="C84" s="6" t="s">
        <v>126</v>
      </c>
      <c r="D84" s="8" t="s">
        <v>107</v>
      </c>
      <c r="E84" s="8" t="s">
        <v>128</v>
      </c>
    </row>
    <row r="85" spans="2:5" ht="12.75">
      <c r="B85" s="8">
        <v>58</v>
      </c>
      <c r="C85" s="6" t="s">
        <v>127</v>
      </c>
      <c r="D85" s="8" t="s">
        <v>107</v>
      </c>
      <c r="E85" s="8" t="s">
        <v>128</v>
      </c>
    </row>
    <row r="86" spans="2:5" ht="12.75">
      <c r="B86" s="8">
        <v>59</v>
      </c>
      <c r="C86" s="6" t="s">
        <v>129</v>
      </c>
      <c r="D86" s="8" t="s">
        <v>107</v>
      </c>
      <c r="E86" s="8" t="s">
        <v>60</v>
      </c>
    </row>
    <row r="87" spans="2:5" ht="12.75">
      <c r="B87" s="8">
        <v>60</v>
      </c>
      <c r="C87" s="6" t="s">
        <v>141</v>
      </c>
      <c r="D87" s="8" t="s">
        <v>107</v>
      </c>
      <c r="E87" s="8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zoomScale="90" zoomScaleNormal="90" zoomScalePageLayoutView="0" workbookViewId="0" topLeftCell="A64">
      <selection activeCell="B85" sqref="B85:G88"/>
    </sheetView>
  </sheetViews>
  <sheetFormatPr defaultColWidth="11.57421875" defaultRowHeight="12.75"/>
  <cols>
    <col min="1" max="1" width="4.00390625" style="0" customWidth="1"/>
    <col min="2" max="2" width="5.140625" style="0" customWidth="1"/>
    <col min="3" max="3" width="29.57421875" style="0" customWidth="1"/>
    <col min="4" max="4" width="22.57421875" style="0" customWidth="1"/>
    <col min="5" max="5" width="9.140625" style="0" customWidth="1"/>
    <col min="6" max="6" width="9.00390625" style="0" customWidth="1"/>
    <col min="7" max="7" width="8.421875" style="0" customWidth="1"/>
    <col min="8" max="8" width="9.7109375" style="0" customWidth="1"/>
    <col min="9" max="9" width="9.57421875" style="0" customWidth="1"/>
    <col min="10" max="10" width="17.8515625" style="0" customWidth="1"/>
    <col min="11" max="11" width="8.7109375" style="0" customWidth="1"/>
    <col min="12" max="12" width="9.00390625" style="0" customWidth="1"/>
  </cols>
  <sheetData>
    <row r="1" spans="1:4" ht="12.75">
      <c r="A1" s="14" t="s">
        <v>4</v>
      </c>
      <c r="B1" s="14"/>
      <c r="C1" s="14"/>
      <c r="D1" s="14"/>
    </row>
    <row r="2" spans="1:4" ht="12.75">
      <c r="A2" s="14"/>
      <c r="B2" s="14"/>
      <c r="C2" s="14"/>
      <c r="D2" s="14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4" ht="12.75">
      <c r="A5" s="14"/>
      <c r="B5" s="14"/>
      <c r="C5" s="14"/>
      <c r="D5" s="14"/>
    </row>
    <row r="6" spans="1:6" ht="12.75">
      <c r="A6" s="14" t="s">
        <v>13</v>
      </c>
      <c r="B6" s="14"/>
      <c r="E6" s="1"/>
      <c r="F6" s="1"/>
    </row>
    <row r="7" spans="1:6" ht="12.75">
      <c r="A7" s="1"/>
      <c r="B7" s="2"/>
      <c r="C7" s="1"/>
      <c r="D7" s="14" t="s">
        <v>12</v>
      </c>
      <c r="E7" s="2"/>
      <c r="F7" s="1"/>
    </row>
    <row r="8" spans="1:6" ht="12.75">
      <c r="A8" s="1"/>
      <c r="B8" s="2"/>
      <c r="C8" s="1"/>
      <c r="D8" s="14"/>
      <c r="E8" s="2"/>
      <c r="F8" s="1"/>
    </row>
    <row r="9" spans="1:6" ht="12.75">
      <c r="A9" s="1"/>
      <c r="B9" s="2"/>
      <c r="C9" s="1"/>
      <c r="D9" s="14"/>
      <c r="E9" s="2"/>
      <c r="F9" s="1"/>
    </row>
    <row r="10" spans="2:8" ht="12.75">
      <c r="B10" s="5"/>
      <c r="C10" s="29" t="s">
        <v>25</v>
      </c>
      <c r="D10" s="5"/>
      <c r="E10" s="5"/>
      <c r="F10" s="5"/>
      <c r="G10" s="5"/>
      <c r="H10" s="3"/>
    </row>
    <row r="11" spans="2:9" ht="12.75">
      <c r="B11" s="13" t="s">
        <v>14</v>
      </c>
      <c r="C11" s="13"/>
      <c r="D11" s="16" t="s">
        <v>3</v>
      </c>
      <c r="E11" s="16" t="s">
        <v>15</v>
      </c>
      <c r="F11" s="16" t="s">
        <v>16</v>
      </c>
      <c r="G11" s="16" t="s">
        <v>17</v>
      </c>
      <c r="H11" s="16" t="s">
        <v>104</v>
      </c>
      <c r="I11" s="13" t="s">
        <v>105</v>
      </c>
    </row>
    <row r="12" spans="2:9" ht="12.75">
      <c r="B12" s="9">
        <v>1</v>
      </c>
      <c r="C12" s="6" t="s">
        <v>95</v>
      </c>
      <c r="D12" s="8" t="s">
        <v>83</v>
      </c>
      <c r="E12" s="9">
        <v>298</v>
      </c>
      <c r="F12" s="9">
        <v>305</v>
      </c>
      <c r="G12" s="9">
        <v>313</v>
      </c>
      <c r="H12" s="9">
        <v>346</v>
      </c>
      <c r="I12" s="9">
        <f aca="true" t="shared" si="0" ref="I12:I20">SUM(E12:H12)</f>
        <v>1262</v>
      </c>
    </row>
    <row r="13" spans="2:9" ht="12.75">
      <c r="B13" s="9">
        <v>2</v>
      </c>
      <c r="C13" s="36" t="s">
        <v>55</v>
      </c>
      <c r="D13" s="8" t="s">
        <v>52</v>
      </c>
      <c r="E13" s="8">
        <v>279</v>
      </c>
      <c r="F13" s="9">
        <v>305</v>
      </c>
      <c r="G13" s="9">
        <v>295</v>
      </c>
      <c r="H13" s="9">
        <v>321</v>
      </c>
      <c r="I13" s="9">
        <f t="shared" si="0"/>
        <v>1200</v>
      </c>
    </row>
    <row r="14" spans="2:9" ht="12.75">
      <c r="B14" s="9">
        <v>3</v>
      </c>
      <c r="C14" s="21" t="s">
        <v>147</v>
      </c>
      <c r="D14" s="7" t="s">
        <v>133</v>
      </c>
      <c r="E14" s="9">
        <v>249</v>
      </c>
      <c r="F14" s="9">
        <v>301</v>
      </c>
      <c r="G14" s="9">
        <v>286</v>
      </c>
      <c r="H14" s="9">
        <v>313</v>
      </c>
      <c r="I14" s="9">
        <f t="shared" si="0"/>
        <v>1149</v>
      </c>
    </row>
    <row r="15" spans="2:9" ht="12.75">
      <c r="B15" s="9">
        <v>4</v>
      </c>
      <c r="C15" s="37" t="s">
        <v>57</v>
      </c>
      <c r="D15" s="8" t="s">
        <v>52</v>
      </c>
      <c r="E15" s="8">
        <v>254</v>
      </c>
      <c r="F15" s="9">
        <v>284</v>
      </c>
      <c r="G15" s="9">
        <v>288</v>
      </c>
      <c r="H15" s="9">
        <v>323</v>
      </c>
      <c r="I15" s="9">
        <f t="shared" si="0"/>
        <v>1149</v>
      </c>
    </row>
    <row r="16" spans="2:10" ht="12.75">
      <c r="B16" s="9">
        <v>5</v>
      </c>
      <c r="C16" s="7" t="s">
        <v>138</v>
      </c>
      <c r="D16" s="9" t="s">
        <v>139</v>
      </c>
      <c r="E16" s="9">
        <v>240</v>
      </c>
      <c r="F16" s="9">
        <v>290</v>
      </c>
      <c r="G16" s="9">
        <v>293</v>
      </c>
      <c r="H16" s="9">
        <v>328</v>
      </c>
      <c r="I16" s="9">
        <f t="shared" si="0"/>
        <v>1151</v>
      </c>
      <c r="J16" s="3"/>
    </row>
    <row r="17" spans="2:10" ht="12.75">
      <c r="B17" s="9">
        <v>6</v>
      </c>
      <c r="C17" s="7" t="s">
        <v>140</v>
      </c>
      <c r="D17" s="9" t="s">
        <v>107</v>
      </c>
      <c r="E17" s="9">
        <v>243</v>
      </c>
      <c r="F17" s="9">
        <v>284</v>
      </c>
      <c r="G17" s="9">
        <v>289</v>
      </c>
      <c r="H17" s="9">
        <v>319</v>
      </c>
      <c r="I17" s="9">
        <f t="shared" si="0"/>
        <v>1135</v>
      </c>
      <c r="J17" s="3"/>
    </row>
    <row r="18" spans="2:11" ht="12.75">
      <c r="B18" s="9">
        <v>7</v>
      </c>
      <c r="C18" s="6" t="s">
        <v>82</v>
      </c>
      <c r="D18" s="8" t="s">
        <v>83</v>
      </c>
      <c r="E18" s="8">
        <v>239</v>
      </c>
      <c r="F18" s="9">
        <v>262</v>
      </c>
      <c r="G18" s="9">
        <v>284</v>
      </c>
      <c r="H18" s="9">
        <v>338</v>
      </c>
      <c r="I18" s="9">
        <f t="shared" si="0"/>
        <v>1123</v>
      </c>
      <c r="J18" s="3"/>
      <c r="K18" t="s">
        <v>148</v>
      </c>
    </row>
    <row r="19" spans="2:10" ht="12.75">
      <c r="B19" s="9">
        <v>8</v>
      </c>
      <c r="C19" s="7" t="s">
        <v>70</v>
      </c>
      <c r="D19" s="9" t="s">
        <v>69</v>
      </c>
      <c r="E19" s="9">
        <v>146</v>
      </c>
      <c r="F19" s="9">
        <v>203</v>
      </c>
      <c r="G19" s="9">
        <v>249</v>
      </c>
      <c r="H19" s="9">
        <v>288</v>
      </c>
      <c r="I19" s="9">
        <f t="shared" si="0"/>
        <v>886</v>
      </c>
      <c r="J19" s="3"/>
    </row>
    <row r="20" spans="2:10" ht="12.75">
      <c r="B20" s="9">
        <v>9</v>
      </c>
      <c r="C20" s="6" t="s">
        <v>56</v>
      </c>
      <c r="D20" s="8" t="s">
        <v>52</v>
      </c>
      <c r="E20" s="8">
        <v>139</v>
      </c>
      <c r="F20" s="9">
        <v>173</v>
      </c>
      <c r="G20" s="9">
        <v>154</v>
      </c>
      <c r="H20" s="9">
        <v>235</v>
      </c>
      <c r="I20" s="9">
        <f t="shared" si="0"/>
        <v>701</v>
      </c>
      <c r="J20" s="3"/>
    </row>
    <row r="21" spans="9:10" ht="12.75">
      <c r="I21" s="3"/>
      <c r="J21" s="3"/>
    </row>
    <row r="22" spans="9:10" ht="12.75">
      <c r="I22" s="3"/>
      <c r="J22" s="3"/>
    </row>
    <row r="23" spans="2:10" ht="12.75">
      <c r="B23" s="13" t="s">
        <v>18</v>
      </c>
      <c r="C23" s="13"/>
      <c r="D23" s="16" t="s">
        <v>3</v>
      </c>
      <c r="E23" s="16" t="s">
        <v>16</v>
      </c>
      <c r="F23" s="16" t="s">
        <v>19</v>
      </c>
      <c r="G23" s="16" t="s">
        <v>17</v>
      </c>
      <c r="H23" s="16" t="s">
        <v>104</v>
      </c>
      <c r="I23" s="16" t="s">
        <v>105</v>
      </c>
      <c r="J23" s="3"/>
    </row>
    <row r="24" spans="2:10" ht="12.75">
      <c r="B24" s="9">
        <v>1</v>
      </c>
      <c r="C24" s="37" t="s">
        <v>113</v>
      </c>
      <c r="D24" s="8" t="s">
        <v>118</v>
      </c>
      <c r="E24" s="8">
        <v>314</v>
      </c>
      <c r="F24" s="9">
        <v>307</v>
      </c>
      <c r="G24" s="9">
        <v>293</v>
      </c>
      <c r="H24" s="9">
        <v>333</v>
      </c>
      <c r="I24" s="9">
        <f>SUM(E24:H24)</f>
        <v>1247</v>
      </c>
      <c r="J24" s="3"/>
    </row>
    <row r="25" spans="2:10" ht="12.75">
      <c r="B25" s="9">
        <v>2</v>
      </c>
      <c r="C25" s="36" t="s">
        <v>117</v>
      </c>
      <c r="D25" s="8" t="s">
        <v>118</v>
      </c>
      <c r="E25" s="8">
        <v>301</v>
      </c>
      <c r="F25" s="9">
        <v>286</v>
      </c>
      <c r="G25" s="9">
        <v>308</v>
      </c>
      <c r="H25" s="9">
        <v>332</v>
      </c>
      <c r="I25" s="9">
        <f>SUM(E25:H25)</f>
        <v>1227</v>
      </c>
      <c r="J25" s="3"/>
    </row>
    <row r="26" spans="2:10" ht="12.75">
      <c r="B26" s="9">
        <v>3</v>
      </c>
      <c r="C26" s="6" t="s">
        <v>85</v>
      </c>
      <c r="D26" s="8" t="s">
        <v>83</v>
      </c>
      <c r="E26" s="8">
        <v>283</v>
      </c>
      <c r="F26" s="9">
        <v>283</v>
      </c>
      <c r="G26" s="9">
        <v>237</v>
      </c>
      <c r="H26" s="9">
        <v>305</v>
      </c>
      <c r="I26" s="9">
        <f>SUM(E26:H26)</f>
        <v>1108</v>
      </c>
      <c r="J26" s="3"/>
    </row>
    <row r="27" ht="12.75">
      <c r="J27" s="3"/>
    </row>
    <row r="28" ht="12.75">
      <c r="J28" s="3"/>
    </row>
    <row r="29" spans="2:10" ht="12.75">
      <c r="B29" s="13" t="s">
        <v>20</v>
      </c>
      <c r="C29" s="13"/>
      <c r="D29" s="16" t="s">
        <v>3</v>
      </c>
      <c r="E29" s="16" t="s">
        <v>15</v>
      </c>
      <c r="F29" s="16" t="s">
        <v>16</v>
      </c>
      <c r="G29" s="16" t="s">
        <v>17</v>
      </c>
      <c r="H29" s="16" t="s">
        <v>104</v>
      </c>
      <c r="I29" s="13" t="s">
        <v>105</v>
      </c>
      <c r="J29" s="3"/>
    </row>
    <row r="30" spans="2:10" ht="12.75">
      <c r="B30" s="9">
        <v>1</v>
      </c>
      <c r="C30" s="6" t="s">
        <v>65</v>
      </c>
      <c r="D30" s="8" t="s">
        <v>69</v>
      </c>
      <c r="E30" s="8">
        <v>261</v>
      </c>
      <c r="F30" s="9">
        <v>302</v>
      </c>
      <c r="G30" s="9">
        <v>306</v>
      </c>
      <c r="H30" s="16">
        <v>321</v>
      </c>
      <c r="I30" s="16">
        <f>SUM(E30:H30)</f>
        <v>1190</v>
      </c>
      <c r="J30" s="3"/>
    </row>
    <row r="31" spans="2:10" ht="12.75">
      <c r="B31" s="5"/>
      <c r="C31" s="32"/>
      <c r="D31" s="17"/>
      <c r="E31" s="17"/>
      <c r="F31" s="5"/>
      <c r="G31" s="5"/>
      <c r="H31" s="29"/>
      <c r="I31" s="18"/>
      <c r="J31" s="3"/>
    </row>
    <row r="32" spans="2:14" ht="12.75">
      <c r="B32" s="38"/>
      <c r="C32" s="38"/>
      <c r="D32" s="39"/>
      <c r="E32" s="39"/>
      <c r="F32" s="39"/>
      <c r="G32" s="39"/>
      <c r="H32" s="4"/>
      <c r="I32" s="5"/>
      <c r="J32" s="4"/>
      <c r="K32" s="4"/>
      <c r="L32" s="4"/>
      <c r="M32" s="4"/>
      <c r="N32" s="4"/>
    </row>
    <row r="33" spans="2:14" ht="12.75">
      <c r="B33" s="13" t="s">
        <v>21</v>
      </c>
      <c r="C33" s="13"/>
      <c r="D33" s="16" t="s">
        <v>3</v>
      </c>
      <c r="E33" s="16" t="s">
        <v>16</v>
      </c>
      <c r="F33" s="16" t="s">
        <v>19</v>
      </c>
      <c r="G33" s="16" t="s">
        <v>17</v>
      </c>
      <c r="H33" s="16" t="s">
        <v>104</v>
      </c>
      <c r="I33" s="16" t="s">
        <v>105</v>
      </c>
      <c r="J33" s="4"/>
      <c r="K33" s="4"/>
      <c r="L33" s="4"/>
      <c r="M33" s="4"/>
      <c r="N33" s="4"/>
    </row>
    <row r="34" spans="2:14" ht="12.75">
      <c r="B34" s="9">
        <v>1</v>
      </c>
      <c r="C34" s="37" t="s">
        <v>142</v>
      </c>
      <c r="D34" s="8" t="s">
        <v>84</v>
      </c>
      <c r="E34" s="8">
        <v>270</v>
      </c>
      <c r="F34" s="9">
        <v>282</v>
      </c>
      <c r="G34" s="9">
        <v>241</v>
      </c>
      <c r="H34" s="16">
        <v>308</v>
      </c>
      <c r="I34" s="16">
        <f>SUM(E34:H34)</f>
        <v>1101</v>
      </c>
      <c r="J34" s="4"/>
      <c r="K34" s="4"/>
      <c r="L34" s="4"/>
      <c r="M34" s="4"/>
      <c r="N34" s="4"/>
    </row>
    <row r="35" spans="2:14" ht="12.75">
      <c r="B35" s="9">
        <v>2</v>
      </c>
      <c r="C35" s="40" t="s">
        <v>64</v>
      </c>
      <c r="D35" s="8" t="s">
        <v>69</v>
      </c>
      <c r="E35" s="8">
        <v>219</v>
      </c>
      <c r="F35" s="9">
        <v>222</v>
      </c>
      <c r="G35" s="9">
        <v>219</v>
      </c>
      <c r="H35" s="16">
        <v>272</v>
      </c>
      <c r="I35" s="16">
        <f>SUM(E35:H35)</f>
        <v>932</v>
      </c>
      <c r="J35" s="4"/>
      <c r="K35" s="4"/>
      <c r="L35" s="4"/>
      <c r="M35" s="4"/>
      <c r="N35" s="4"/>
    </row>
    <row r="36" spans="8:10" ht="12.75">
      <c r="H36" s="17"/>
      <c r="I36" s="3"/>
      <c r="J36" s="3"/>
    </row>
    <row r="37" spans="2:10" ht="12.75">
      <c r="B37" s="17"/>
      <c r="C37" s="32"/>
      <c r="D37" s="17"/>
      <c r="E37" s="17"/>
      <c r="F37" s="26"/>
      <c r="G37" s="26"/>
      <c r="H37" s="17"/>
      <c r="I37" s="3"/>
      <c r="J37" s="3"/>
    </row>
    <row r="38" spans="2:10" ht="12.75">
      <c r="B38" s="13" t="s">
        <v>22</v>
      </c>
      <c r="C38" s="13"/>
      <c r="D38" s="16" t="s">
        <v>3</v>
      </c>
      <c r="E38" s="16" t="s">
        <v>16</v>
      </c>
      <c r="F38" s="16" t="s">
        <v>19</v>
      </c>
      <c r="G38" s="16" t="s">
        <v>17</v>
      </c>
      <c r="H38" s="16" t="s">
        <v>104</v>
      </c>
      <c r="I38" s="16" t="s">
        <v>105</v>
      </c>
      <c r="J38" s="3"/>
    </row>
    <row r="39" spans="2:14" ht="12.75">
      <c r="B39" s="9">
        <v>1</v>
      </c>
      <c r="C39" s="6" t="s">
        <v>89</v>
      </c>
      <c r="D39" s="8" t="s">
        <v>84</v>
      </c>
      <c r="E39" s="8">
        <v>316</v>
      </c>
      <c r="F39" s="9">
        <v>300</v>
      </c>
      <c r="G39" s="9">
        <v>293</v>
      </c>
      <c r="H39" s="16">
        <v>329</v>
      </c>
      <c r="I39" s="16">
        <f>SUM(E39:H39)</f>
        <v>1238</v>
      </c>
      <c r="M39" s="4"/>
      <c r="N39" s="4"/>
    </row>
    <row r="40" spans="2:14" ht="12.75">
      <c r="B40" s="9">
        <v>2</v>
      </c>
      <c r="C40" s="6" t="s">
        <v>88</v>
      </c>
      <c r="D40" s="8" t="s">
        <v>84</v>
      </c>
      <c r="E40" s="8">
        <v>259</v>
      </c>
      <c r="F40" s="9">
        <v>278</v>
      </c>
      <c r="G40" s="9">
        <v>226</v>
      </c>
      <c r="H40" s="16">
        <v>280</v>
      </c>
      <c r="I40" s="16">
        <f>SUM(E40:H40)</f>
        <v>1043</v>
      </c>
      <c r="M40" s="4"/>
      <c r="N40" s="4"/>
    </row>
    <row r="41" spans="2:9" ht="12.75">
      <c r="B41" s="9">
        <v>3</v>
      </c>
      <c r="C41" s="36" t="s">
        <v>106</v>
      </c>
      <c r="D41" s="8" t="s">
        <v>107</v>
      </c>
      <c r="E41" s="9">
        <v>229</v>
      </c>
      <c r="F41" s="9">
        <v>220</v>
      </c>
      <c r="G41" s="9">
        <v>240</v>
      </c>
      <c r="H41" s="16">
        <v>298</v>
      </c>
      <c r="I41" s="16">
        <f>SUM(E41:H41)</f>
        <v>987</v>
      </c>
    </row>
    <row r="42" spans="2:9" ht="12" customHeight="1">
      <c r="B42" s="9">
        <v>4</v>
      </c>
      <c r="C42" s="11" t="s">
        <v>67</v>
      </c>
      <c r="D42" s="12" t="s">
        <v>69</v>
      </c>
      <c r="E42" s="34">
        <v>218</v>
      </c>
      <c r="F42" s="9">
        <v>242</v>
      </c>
      <c r="G42" s="9">
        <v>200</v>
      </c>
      <c r="H42" s="16">
        <v>227</v>
      </c>
      <c r="I42" s="16">
        <f>SUM(E42:H42)</f>
        <v>887</v>
      </c>
    </row>
    <row r="43" spans="9:10" ht="12.75">
      <c r="I43" s="46"/>
      <c r="J43" s="17"/>
    </row>
    <row r="44" ht="12.75">
      <c r="I44" s="3"/>
    </row>
    <row r="45" spans="2:9" ht="12.75">
      <c r="B45" s="13" t="s">
        <v>23</v>
      </c>
      <c r="C45" s="13"/>
      <c r="D45" s="16" t="s">
        <v>3</v>
      </c>
      <c r="E45" s="16" t="s">
        <v>19</v>
      </c>
      <c r="F45" s="16" t="s">
        <v>17</v>
      </c>
      <c r="G45" s="16" t="s">
        <v>24</v>
      </c>
      <c r="H45" s="16" t="s">
        <v>104</v>
      </c>
      <c r="I45" s="16" t="s">
        <v>105</v>
      </c>
    </row>
    <row r="46" spans="2:9" ht="12.75">
      <c r="B46" s="9">
        <v>1</v>
      </c>
      <c r="C46" s="37" t="s">
        <v>136</v>
      </c>
      <c r="D46" s="8" t="s">
        <v>137</v>
      </c>
      <c r="E46" s="9">
        <v>302</v>
      </c>
      <c r="F46" s="9">
        <v>324</v>
      </c>
      <c r="G46" s="9">
        <v>323</v>
      </c>
      <c r="H46" s="16">
        <v>324</v>
      </c>
      <c r="I46" s="16">
        <f>SUM(E46:H46)</f>
        <v>1273</v>
      </c>
    </row>
    <row r="47" spans="2:16" ht="12.75">
      <c r="B47" s="9">
        <v>2</v>
      </c>
      <c r="C47" s="6" t="s">
        <v>91</v>
      </c>
      <c r="D47" s="8" t="s">
        <v>84</v>
      </c>
      <c r="E47" s="8">
        <v>294</v>
      </c>
      <c r="F47" s="9">
        <v>296</v>
      </c>
      <c r="G47" s="9">
        <v>287</v>
      </c>
      <c r="H47" s="16">
        <v>277</v>
      </c>
      <c r="I47" s="16">
        <f>SUM(E47:H47)</f>
        <v>1154</v>
      </c>
      <c r="N47" s="32"/>
      <c r="O47" s="17"/>
      <c r="P47" s="17"/>
    </row>
    <row r="48" spans="2:9" ht="12.75">
      <c r="B48" s="9">
        <v>3</v>
      </c>
      <c r="C48" s="6" t="s">
        <v>92</v>
      </c>
      <c r="D48" s="8" t="s">
        <v>84</v>
      </c>
      <c r="E48" s="8">
        <v>240</v>
      </c>
      <c r="F48" s="9">
        <v>258</v>
      </c>
      <c r="G48" s="9">
        <v>237</v>
      </c>
      <c r="H48" s="16">
        <v>250</v>
      </c>
      <c r="I48" s="16">
        <f>SUM(E48:H48)</f>
        <v>985</v>
      </c>
    </row>
    <row r="49" spans="2:9" ht="12.75">
      <c r="B49" s="5"/>
      <c r="C49" s="33"/>
      <c r="D49" s="17"/>
      <c r="E49" s="5"/>
      <c r="F49" s="5"/>
      <c r="G49" s="5"/>
      <c r="H49" s="29"/>
      <c r="I49" s="29"/>
    </row>
    <row r="50" spans="2:9" ht="12.75">
      <c r="B50" s="5"/>
      <c r="C50" s="33"/>
      <c r="D50" s="17"/>
      <c r="E50" s="5"/>
      <c r="F50" s="5"/>
      <c r="G50" s="5"/>
      <c r="H50" s="29"/>
      <c r="I50" s="29"/>
    </row>
    <row r="51" spans="2:9" ht="12.75">
      <c r="B51" s="13" t="s">
        <v>143</v>
      </c>
      <c r="C51" s="13"/>
      <c r="D51" s="16" t="s">
        <v>3</v>
      </c>
      <c r="E51" s="16" t="s">
        <v>17</v>
      </c>
      <c r="F51" s="16" t="s">
        <v>17</v>
      </c>
      <c r="G51" s="16" t="s">
        <v>146</v>
      </c>
      <c r="H51" s="16" t="s">
        <v>104</v>
      </c>
      <c r="I51" s="16" t="s">
        <v>105</v>
      </c>
    </row>
    <row r="52" spans="2:9" ht="12.75">
      <c r="B52" s="9">
        <v>1</v>
      </c>
      <c r="C52" s="6" t="s">
        <v>145</v>
      </c>
      <c r="D52" s="8" t="s">
        <v>84</v>
      </c>
      <c r="E52" s="8">
        <v>275</v>
      </c>
      <c r="F52" s="9">
        <v>233</v>
      </c>
      <c r="G52" s="9">
        <v>292</v>
      </c>
      <c r="H52" s="16">
        <v>289</v>
      </c>
      <c r="I52" s="16">
        <f>SUM(E52:H52)</f>
        <v>1089</v>
      </c>
    </row>
    <row r="53" spans="2:9" ht="12.75">
      <c r="B53" s="5"/>
      <c r="C53" s="32"/>
      <c r="D53" s="17"/>
      <c r="E53" s="17"/>
      <c r="F53" s="5"/>
      <c r="G53" s="5"/>
      <c r="H53" s="18"/>
      <c r="I53" s="18"/>
    </row>
    <row r="54" spans="2:9" ht="12.75">
      <c r="B54" s="5"/>
      <c r="C54" s="33"/>
      <c r="D54" s="17"/>
      <c r="E54" s="5"/>
      <c r="F54" s="5"/>
      <c r="G54" s="5"/>
      <c r="H54" s="18"/>
      <c r="I54" s="18"/>
    </row>
    <row r="55" spans="2:9" ht="12.75">
      <c r="B55" s="13" t="s">
        <v>151</v>
      </c>
      <c r="C55" s="13"/>
      <c r="D55" s="16" t="s">
        <v>3</v>
      </c>
      <c r="E55" s="16" t="s">
        <v>17</v>
      </c>
      <c r="F55" s="16" t="s">
        <v>17</v>
      </c>
      <c r="G55" s="16" t="s">
        <v>146</v>
      </c>
      <c r="H55" s="16" t="s">
        <v>104</v>
      </c>
      <c r="I55" s="16" t="s">
        <v>105</v>
      </c>
    </row>
    <row r="56" spans="2:9" ht="12.75">
      <c r="B56" s="9">
        <v>1</v>
      </c>
      <c r="C56" s="6" t="s">
        <v>144</v>
      </c>
      <c r="D56" s="8" t="s">
        <v>84</v>
      </c>
      <c r="E56" s="8">
        <v>217</v>
      </c>
      <c r="F56" s="9">
        <v>234</v>
      </c>
      <c r="G56" s="9">
        <v>258</v>
      </c>
      <c r="H56" s="16">
        <v>263</v>
      </c>
      <c r="I56" s="16">
        <f>SUM(E56:H56)</f>
        <v>972</v>
      </c>
    </row>
    <row r="57" spans="2:9" ht="12.75">
      <c r="B57" s="5"/>
      <c r="C57" s="32"/>
      <c r="D57" s="17"/>
      <c r="E57" s="17"/>
      <c r="F57" s="5"/>
      <c r="G57" s="5"/>
      <c r="H57" s="18"/>
      <c r="I57" s="29"/>
    </row>
    <row r="58" ht="13.5" thickBot="1"/>
    <row r="59" spans="2:9" ht="13.5" thickBot="1">
      <c r="B59" s="42" t="s">
        <v>112</v>
      </c>
      <c r="C59" s="43"/>
      <c r="D59" s="44" t="s">
        <v>3</v>
      </c>
      <c r="E59" s="16" t="s">
        <v>146</v>
      </c>
      <c r="F59" s="16" t="s">
        <v>156</v>
      </c>
      <c r="G59" s="13" t="s">
        <v>105</v>
      </c>
      <c r="H59" s="29"/>
      <c r="I59" s="29"/>
    </row>
    <row r="60" spans="2:9" ht="12.75">
      <c r="B60" s="10">
        <v>1</v>
      </c>
      <c r="C60" s="36" t="s">
        <v>68</v>
      </c>
      <c r="D60" s="8" t="s">
        <v>69</v>
      </c>
      <c r="E60" s="8">
        <v>272</v>
      </c>
      <c r="F60" s="9">
        <v>263</v>
      </c>
      <c r="G60" s="9">
        <f>SUM(E60:F60)</f>
        <v>535</v>
      </c>
      <c r="H60" s="29"/>
      <c r="I60" s="29"/>
    </row>
    <row r="61" spans="2:9" ht="12.75">
      <c r="B61" s="9">
        <v>2</v>
      </c>
      <c r="C61" s="6" t="s">
        <v>58</v>
      </c>
      <c r="D61" s="8" t="s">
        <v>109</v>
      </c>
      <c r="E61" s="8">
        <v>233</v>
      </c>
      <c r="F61" s="9">
        <v>215</v>
      </c>
      <c r="G61" s="9">
        <f>SUM(E61:F61)</f>
        <v>448</v>
      </c>
      <c r="H61" s="29"/>
      <c r="I61" s="29"/>
    </row>
    <row r="62" spans="2:9" ht="12.75">
      <c r="B62" s="9">
        <v>3</v>
      </c>
      <c r="C62" s="6" t="s">
        <v>135</v>
      </c>
      <c r="D62" s="8" t="s">
        <v>109</v>
      </c>
      <c r="E62" s="8">
        <v>109</v>
      </c>
      <c r="F62" s="9">
        <v>108</v>
      </c>
      <c r="G62" s="9">
        <f>SUM(E62:F62)</f>
        <v>217</v>
      </c>
      <c r="H62" s="29"/>
      <c r="I62" s="29"/>
    </row>
    <row r="63" spans="2:9" ht="12.75">
      <c r="B63" s="18"/>
      <c r="C63" s="38"/>
      <c r="D63" s="17"/>
      <c r="E63" s="17"/>
      <c r="F63" s="5"/>
      <c r="G63" s="5"/>
      <c r="H63" s="29"/>
      <c r="I63" s="29"/>
    </row>
    <row r="64" spans="2:9" ht="12.75">
      <c r="B64" s="5"/>
      <c r="C64" s="32"/>
      <c r="D64" s="17"/>
      <c r="E64" s="17"/>
      <c r="F64" s="5"/>
      <c r="G64" s="5"/>
      <c r="H64" s="29"/>
      <c r="I64" s="29"/>
    </row>
    <row r="65" spans="2:7" ht="12.75">
      <c r="B65" s="13" t="s">
        <v>26</v>
      </c>
      <c r="C65" s="13"/>
      <c r="D65" s="16" t="s">
        <v>3</v>
      </c>
      <c r="E65" s="16" t="s">
        <v>17</v>
      </c>
      <c r="F65" s="16" t="s">
        <v>17</v>
      </c>
      <c r="G65" s="16" t="s">
        <v>105</v>
      </c>
    </row>
    <row r="66" spans="2:7" ht="12.75">
      <c r="B66" s="9">
        <v>1</v>
      </c>
      <c r="C66" s="36" t="s">
        <v>119</v>
      </c>
      <c r="D66" s="8" t="s">
        <v>118</v>
      </c>
      <c r="E66" s="9">
        <v>344</v>
      </c>
      <c r="F66" s="9">
        <v>335</v>
      </c>
      <c r="G66" s="9">
        <f aca="true" t="shared" si="1" ref="G66:G78">SUM(E66:F66)</f>
        <v>679</v>
      </c>
    </row>
    <row r="67" spans="2:7" ht="12.75">
      <c r="B67" s="9">
        <f>B66+1</f>
        <v>2</v>
      </c>
      <c r="C67" s="36" t="s">
        <v>96</v>
      </c>
      <c r="D67" s="8" t="s">
        <v>97</v>
      </c>
      <c r="E67" s="9">
        <v>336</v>
      </c>
      <c r="F67" s="9">
        <v>328</v>
      </c>
      <c r="G67" s="9">
        <f t="shared" si="1"/>
        <v>664</v>
      </c>
    </row>
    <row r="68" spans="2:7" ht="12.75">
      <c r="B68" s="9">
        <f aca="true" t="shared" si="2" ref="B68:B78">B67+1</f>
        <v>3</v>
      </c>
      <c r="C68" s="6" t="s">
        <v>46</v>
      </c>
      <c r="D68" s="8" t="s">
        <v>52</v>
      </c>
      <c r="E68" s="9">
        <v>332</v>
      </c>
      <c r="F68" s="9">
        <v>323</v>
      </c>
      <c r="G68" s="9">
        <f t="shared" si="1"/>
        <v>655</v>
      </c>
    </row>
    <row r="69" spans="2:7" ht="12.75">
      <c r="B69" s="9">
        <f t="shared" si="2"/>
        <v>4</v>
      </c>
      <c r="C69" s="11" t="s">
        <v>51</v>
      </c>
      <c r="D69" s="8" t="s">
        <v>52</v>
      </c>
      <c r="E69" s="34">
        <v>320</v>
      </c>
      <c r="F69" s="9">
        <v>322</v>
      </c>
      <c r="G69" s="9">
        <f t="shared" si="1"/>
        <v>642</v>
      </c>
    </row>
    <row r="70" spans="2:7" ht="12.75">
      <c r="B70" s="9">
        <f t="shared" si="2"/>
        <v>5</v>
      </c>
      <c r="C70" s="6" t="s">
        <v>155</v>
      </c>
      <c r="D70" s="8" t="s">
        <v>52</v>
      </c>
      <c r="E70" s="9">
        <v>317</v>
      </c>
      <c r="F70" s="9">
        <v>315</v>
      </c>
      <c r="G70" s="9">
        <f t="shared" si="1"/>
        <v>632</v>
      </c>
    </row>
    <row r="71" spans="2:7" ht="12.75">
      <c r="B71" s="9">
        <f t="shared" si="2"/>
        <v>6</v>
      </c>
      <c r="C71" s="37" t="s">
        <v>37</v>
      </c>
      <c r="D71" s="8" t="s">
        <v>38</v>
      </c>
      <c r="E71" s="8">
        <v>311</v>
      </c>
      <c r="F71" s="9">
        <v>317</v>
      </c>
      <c r="G71" s="9">
        <f t="shared" si="1"/>
        <v>628</v>
      </c>
    </row>
    <row r="72" spans="2:7" ht="12.75">
      <c r="B72" s="9">
        <f t="shared" si="2"/>
        <v>7</v>
      </c>
      <c r="C72" s="36" t="s">
        <v>132</v>
      </c>
      <c r="D72" s="8" t="s">
        <v>107</v>
      </c>
      <c r="E72" s="9">
        <v>319</v>
      </c>
      <c r="F72" s="9">
        <v>304</v>
      </c>
      <c r="G72" s="9">
        <f t="shared" si="1"/>
        <v>623</v>
      </c>
    </row>
    <row r="73" spans="2:7" ht="12.75">
      <c r="B73" s="9">
        <f t="shared" si="2"/>
        <v>8</v>
      </c>
      <c r="C73" s="6" t="s">
        <v>44</v>
      </c>
      <c r="D73" s="8" t="s">
        <v>52</v>
      </c>
      <c r="E73" s="8">
        <v>311</v>
      </c>
      <c r="F73" s="9">
        <v>312</v>
      </c>
      <c r="G73" s="9">
        <f t="shared" si="1"/>
        <v>623</v>
      </c>
    </row>
    <row r="74" spans="2:7" ht="12.75">
      <c r="B74" s="9">
        <f t="shared" si="2"/>
        <v>9</v>
      </c>
      <c r="C74" s="6" t="s">
        <v>101</v>
      </c>
      <c r="D74" s="8" t="s">
        <v>97</v>
      </c>
      <c r="E74" s="9">
        <v>308</v>
      </c>
      <c r="F74" s="9">
        <v>300</v>
      </c>
      <c r="G74" s="9">
        <f t="shared" si="1"/>
        <v>608</v>
      </c>
    </row>
    <row r="75" spans="2:7" ht="12.75">
      <c r="B75" s="9">
        <f t="shared" si="2"/>
        <v>10</v>
      </c>
      <c r="C75" s="6" t="s">
        <v>39</v>
      </c>
      <c r="D75" s="8" t="s">
        <v>38</v>
      </c>
      <c r="E75" s="8">
        <v>298</v>
      </c>
      <c r="F75" s="9">
        <v>277</v>
      </c>
      <c r="G75" s="9">
        <f t="shared" si="1"/>
        <v>575</v>
      </c>
    </row>
    <row r="76" spans="2:7" ht="12.75">
      <c r="B76" s="9">
        <f t="shared" si="2"/>
        <v>11</v>
      </c>
      <c r="C76" s="11" t="s">
        <v>41</v>
      </c>
      <c r="D76" s="8" t="s">
        <v>52</v>
      </c>
      <c r="E76" s="8">
        <v>277</v>
      </c>
      <c r="F76" s="9">
        <v>272</v>
      </c>
      <c r="G76" s="9">
        <f t="shared" si="1"/>
        <v>549</v>
      </c>
    </row>
    <row r="77" spans="2:7" ht="12.75">
      <c r="B77" s="9">
        <f t="shared" si="2"/>
        <v>12</v>
      </c>
      <c r="C77" s="6" t="s">
        <v>99</v>
      </c>
      <c r="D77" s="8" t="s">
        <v>97</v>
      </c>
      <c r="E77" s="9">
        <v>279</v>
      </c>
      <c r="F77" s="9">
        <v>269</v>
      </c>
      <c r="G77" s="9">
        <f t="shared" si="1"/>
        <v>548</v>
      </c>
    </row>
    <row r="78" spans="2:7" ht="12.75">
      <c r="B78" s="9">
        <f t="shared" si="2"/>
        <v>13</v>
      </c>
      <c r="C78" s="6" t="s">
        <v>149</v>
      </c>
      <c r="D78" s="8" t="s">
        <v>157</v>
      </c>
      <c r="E78" s="9">
        <v>222</v>
      </c>
      <c r="F78" s="9">
        <v>291</v>
      </c>
      <c r="G78" s="9">
        <f t="shared" si="1"/>
        <v>513</v>
      </c>
    </row>
    <row r="79" spans="2:7" ht="12.75">
      <c r="B79" s="4"/>
      <c r="C79" s="32"/>
      <c r="D79" s="17"/>
      <c r="E79" s="4"/>
      <c r="F79" s="4"/>
      <c r="G79" s="4"/>
    </row>
    <row r="80" spans="2:7" ht="12.75">
      <c r="B80" s="13" t="s">
        <v>27</v>
      </c>
      <c r="C80" s="13"/>
      <c r="D80" s="16" t="s">
        <v>3</v>
      </c>
      <c r="E80" s="16" t="s">
        <v>17</v>
      </c>
      <c r="F80" s="16" t="s">
        <v>17</v>
      </c>
      <c r="G80" s="16" t="s">
        <v>105</v>
      </c>
    </row>
    <row r="81" spans="2:7" ht="12.75">
      <c r="B81" s="9">
        <v>1</v>
      </c>
      <c r="C81" s="36" t="s">
        <v>160</v>
      </c>
      <c r="D81" s="8" t="s">
        <v>107</v>
      </c>
      <c r="E81" s="8">
        <v>307</v>
      </c>
      <c r="F81" s="9">
        <v>296</v>
      </c>
      <c r="G81" s="9">
        <f>SUM(E81:F81)</f>
        <v>603</v>
      </c>
    </row>
    <row r="82" spans="2:7" ht="12.75">
      <c r="B82" s="9">
        <v>2</v>
      </c>
      <c r="C82" s="6" t="s">
        <v>134</v>
      </c>
      <c r="D82" s="8" t="s">
        <v>107</v>
      </c>
      <c r="E82" s="8">
        <v>72</v>
      </c>
      <c r="F82" s="9">
        <v>124</v>
      </c>
      <c r="G82" s="9">
        <f>SUM(E82:F82)</f>
        <v>196</v>
      </c>
    </row>
    <row r="84" spans="2:7" ht="12.75">
      <c r="B84" s="38"/>
      <c r="C84" s="38"/>
      <c r="D84" s="39"/>
      <c r="E84" s="39"/>
      <c r="F84" s="39"/>
      <c r="G84" s="39"/>
    </row>
    <row r="85" spans="2:7" ht="12.75">
      <c r="B85" s="13" t="s">
        <v>28</v>
      </c>
      <c r="C85" s="13"/>
      <c r="D85" s="16" t="s">
        <v>3</v>
      </c>
      <c r="E85" s="16" t="s">
        <v>17</v>
      </c>
      <c r="F85" s="16" t="s">
        <v>17</v>
      </c>
      <c r="G85" s="16" t="s">
        <v>105</v>
      </c>
    </row>
    <row r="86" spans="2:8" ht="12.75">
      <c r="B86" s="9">
        <v>1</v>
      </c>
      <c r="C86" s="36" t="s">
        <v>48</v>
      </c>
      <c r="D86" s="8" t="s">
        <v>109</v>
      </c>
      <c r="E86" s="8">
        <v>327</v>
      </c>
      <c r="F86" s="9">
        <v>323</v>
      </c>
      <c r="G86" s="16">
        <f>SUM(E86:F86)</f>
        <v>650</v>
      </c>
      <c r="H86" s="14" t="s">
        <v>161</v>
      </c>
    </row>
    <row r="87" spans="2:7" ht="12.75">
      <c r="B87" s="9">
        <v>2</v>
      </c>
      <c r="C87" s="6" t="s">
        <v>158</v>
      </c>
      <c r="D87" s="8" t="s">
        <v>79</v>
      </c>
      <c r="E87" s="8">
        <v>273</v>
      </c>
      <c r="F87" s="9">
        <v>286</v>
      </c>
      <c r="G87" s="9">
        <f>SUM(E87:F87)</f>
        <v>559</v>
      </c>
    </row>
    <row r="88" spans="2:7" ht="12.75">
      <c r="B88" s="9">
        <v>3</v>
      </c>
      <c r="C88" s="37" t="s">
        <v>108</v>
      </c>
      <c r="D88" s="8" t="s">
        <v>79</v>
      </c>
      <c r="E88" s="8">
        <v>252</v>
      </c>
      <c r="F88" s="9">
        <v>277</v>
      </c>
      <c r="G88" s="9">
        <f>SUM(E88:F88)</f>
        <v>529</v>
      </c>
    </row>
    <row r="90" spans="2:7" ht="12.75">
      <c r="B90" s="17"/>
      <c r="C90" s="32"/>
      <c r="D90" s="17"/>
      <c r="E90" s="17"/>
      <c r="F90" s="26"/>
      <c r="G90" s="26"/>
    </row>
    <row r="91" spans="2:7" ht="12.75">
      <c r="B91" s="13" t="s">
        <v>29</v>
      </c>
      <c r="C91" s="13"/>
      <c r="D91" s="16" t="s">
        <v>3</v>
      </c>
      <c r="E91" s="16" t="s">
        <v>17</v>
      </c>
      <c r="F91" s="16" t="s">
        <v>17</v>
      </c>
      <c r="G91" s="16" t="s">
        <v>105</v>
      </c>
    </row>
    <row r="92" spans="2:7" ht="12.75">
      <c r="B92" s="9">
        <v>1</v>
      </c>
      <c r="C92" s="6" t="s">
        <v>77</v>
      </c>
      <c r="D92" s="8" t="s">
        <v>79</v>
      </c>
      <c r="E92" s="8">
        <v>288</v>
      </c>
      <c r="F92" s="9">
        <v>296</v>
      </c>
      <c r="G92" s="9">
        <f>SUM(E92:F92)</f>
        <v>584</v>
      </c>
    </row>
    <row r="93" spans="2:7" ht="12.75">
      <c r="B93" s="9">
        <v>2</v>
      </c>
      <c r="C93" s="11" t="s">
        <v>130</v>
      </c>
      <c r="D93" s="8" t="s">
        <v>109</v>
      </c>
      <c r="E93" s="34">
        <v>278</v>
      </c>
      <c r="F93" s="9">
        <v>294</v>
      </c>
      <c r="G93" s="9">
        <f>SUM(E93:F93)</f>
        <v>572</v>
      </c>
    </row>
    <row r="94" spans="2:7" ht="12.75">
      <c r="B94" s="9">
        <v>3</v>
      </c>
      <c r="C94" s="11" t="s">
        <v>110</v>
      </c>
      <c r="D94" s="8" t="s">
        <v>111</v>
      </c>
      <c r="E94" s="34">
        <v>270</v>
      </c>
      <c r="F94" s="9">
        <v>276</v>
      </c>
      <c r="G94" s="9">
        <f>SUM(E94:F94)</f>
        <v>546</v>
      </c>
    </row>
    <row r="95" spans="2:7" ht="12.75">
      <c r="B95" s="9">
        <v>4</v>
      </c>
      <c r="C95" s="36" t="s">
        <v>150</v>
      </c>
      <c r="D95" s="8" t="s">
        <v>109</v>
      </c>
      <c r="E95" s="8">
        <v>278</v>
      </c>
      <c r="F95" s="9">
        <v>230</v>
      </c>
      <c r="G95" s="9">
        <f>SUM(E95:F95)</f>
        <v>508</v>
      </c>
    </row>
    <row r="96" spans="2:7" ht="12.75">
      <c r="B96" s="9">
        <v>5</v>
      </c>
      <c r="C96" s="36" t="s">
        <v>78</v>
      </c>
      <c r="D96" s="8" t="s">
        <v>79</v>
      </c>
      <c r="E96" s="8">
        <v>91</v>
      </c>
      <c r="F96" s="9">
        <v>0</v>
      </c>
      <c r="G96" s="9">
        <f>SUM(E96:F96)</f>
        <v>91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99"/>
  <sheetViews>
    <sheetView zoomScalePageLayoutView="0" workbookViewId="0" topLeftCell="A61">
      <selection activeCell="H100" sqref="H100"/>
    </sheetView>
  </sheetViews>
  <sheetFormatPr defaultColWidth="9.140625" defaultRowHeight="12.75"/>
  <cols>
    <col min="1" max="1" width="2.8515625" style="0" customWidth="1"/>
    <col min="2" max="2" width="7.140625" style="0" customWidth="1"/>
    <col min="3" max="3" width="29.7109375" style="0" customWidth="1"/>
    <col min="4" max="4" width="18.7109375" style="0" customWidth="1"/>
    <col min="6" max="6" width="9.28125" style="0" customWidth="1"/>
    <col min="7" max="9" width="9.57421875" style="0" customWidth="1"/>
    <col min="10" max="10" width="9.140625" style="0" customWidth="1"/>
  </cols>
  <sheetData>
    <row r="1" spans="2:5" ht="12.75">
      <c r="B1" s="14" t="s">
        <v>4</v>
      </c>
      <c r="C1" s="14"/>
      <c r="D1" s="14"/>
      <c r="E1" s="14"/>
    </row>
    <row r="2" spans="2:5" ht="12.75">
      <c r="B2" s="14"/>
      <c r="C2" s="14"/>
      <c r="D2" s="14"/>
      <c r="E2" s="14"/>
    </row>
    <row r="3" spans="2:5" ht="12.75">
      <c r="B3" s="14"/>
      <c r="C3" s="14"/>
      <c r="D3" s="14"/>
      <c r="E3" s="14"/>
    </row>
    <row r="4" spans="2:7" ht="12.75">
      <c r="B4" s="14" t="s">
        <v>36</v>
      </c>
      <c r="C4" s="14"/>
      <c r="F4" s="1"/>
      <c r="G4" s="1"/>
    </row>
    <row r="5" spans="2:6" ht="12.75">
      <c r="B5" s="1"/>
      <c r="C5" s="2"/>
      <c r="D5" s="14" t="s">
        <v>12</v>
      </c>
      <c r="E5" s="2"/>
      <c r="F5" s="1"/>
    </row>
    <row r="6" spans="2:7" ht="12.75">
      <c r="B6" s="14"/>
      <c r="C6" s="14"/>
      <c r="D6" s="14"/>
      <c r="F6" s="1"/>
      <c r="G6" s="1"/>
    </row>
    <row r="7" spans="2:7" ht="12.75">
      <c r="B7" s="14"/>
      <c r="C7" s="14" t="s">
        <v>168</v>
      </c>
      <c r="F7" s="1"/>
      <c r="G7" s="1"/>
    </row>
    <row r="8" spans="2:8" ht="12.75">
      <c r="B8" s="13" t="s">
        <v>31</v>
      </c>
      <c r="C8" s="13" t="s">
        <v>32</v>
      </c>
      <c r="D8" s="16" t="s">
        <v>33</v>
      </c>
      <c r="E8" s="9" t="s">
        <v>9</v>
      </c>
      <c r="F8" s="9" t="s">
        <v>34</v>
      </c>
      <c r="G8" s="9" t="s">
        <v>5</v>
      </c>
      <c r="H8" s="9" t="s">
        <v>35</v>
      </c>
    </row>
    <row r="9" spans="2:10" ht="12.75">
      <c r="B9" s="51">
        <v>1</v>
      </c>
      <c r="C9" s="7" t="s">
        <v>138</v>
      </c>
      <c r="D9" s="9" t="s">
        <v>139</v>
      </c>
      <c r="E9" s="9">
        <v>1151</v>
      </c>
      <c r="F9" s="9">
        <v>6</v>
      </c>
      <c r="G9" s="9">
        <v>6</v>
      </c>
      <c r="H9" s="9">
        <v>6</v>
      </c>
      <c r="I9" s="52">
        <v>7</v>
      </c>
      <c r="J9" s="4"/>
    </row>
    <row r="10" spans="2:10" ht="12.75">
      <c r="B10" s="51">
        <v>2</v>
      </c>
      <c r="C10" s="36" t="s">
        <v>55</v>
      </c>
      <c r="D10" s="8" t="s">
        <v>52</v>
      </c>
      <c r="E10" s="27">
        <v>1200</v>
      </c>
      <c r="F10" s="9">
        <v>6</v>
      </c>
      <c r="G10" s="9">
        <v>6</v>
      </c>
      <c r="H10" s="9">
        <v>4</v>
      </c>
      <c r="I10" s="52">
        <v>5</v>
      </c>
      <c r="J10" s="4"/>
    </row>
    <row r="11" spans="2:10" ht="12.75">
      <c r="B11" s="50">
        <v>3</v>
      </c>
      <c r="C11" s="6" t="s">
        <v>95</v>
      </c>
      <c r="D11" s="8" t="s">
        <v>83</v>
      </c>
      <c r="E11" s="9">
        <v>1262</v>
      </c>
      <c r="F11" s="9">
        <v>6</v>
      </c>
      <c r="G11" s="9">
        <v>4</v>
      </c>
      <c r="H11" s="9">
        <v>6</v>
      </c>
      <c r="I11" s="17">
        <v>4</v>
      </c>
      <c r="J11" s="4"/>
    </row>
    <row r="12" spans="2:10" ht="12.75">
      <c r="B12" s="51">
        <v>4</v>
      </c>
      <c r="C12" s="21" t="s">
        <v>166</v>
      </c>
      <c r="D12" s="9" t="s">
        <v>69</v>
      </c>
      <c r="E12" s="9">
        <v>1190</v>
      </c>
      <c r="F12" s="9">
        <v>7</v>
      </c>
      <c r="G12" s="9">
        <v>4</v>
      </c>
      <c r="H12" s="9">
        <v>0</v>
      </c>
      <c r="I12" s="17">
        <v>3</v>
      </c>
      <c r="J12" s="4"/>
    </row>
    <row r="13" spans="2:10" ht="12.75">
      <c r="B13" s="51">
        <v>5</v>
      </c>
      <c r="C13" s="37" t="s">
        <v>57</v>
      </c>
      <c r="D13" s="8" t="s">
        <v>52</v>
      </c>
      <c r="E13" s="9">
        <v>1149</v>
      </c>
      <c r="F13" s="9">
        <v>3</v>
      </c>
      <c r="G13" s="9" t="s">
        <v>165</v>
      </c>
      <c r="H13" s="9" t="s">
        <v>165</v>
      </c>
      <c r="I13" s="17">
        <v>2</v>
      </c>
      <c r="J13" s="4"/>
    </row>
    <row r="14" spans="2:10" ht="12.75">
      <c r="B14" s="50">
        <v>6</v>
      </c>
      <c r="C14" s="7" t="s">
        <v>140</v>
      </c>
      <c r="D14" s="9" t="s">
        <v>107</v>
      </c>
      <c r="E14" s="9">
        <v>1135</v>
      </c>
      <c r="F14" s="9">
        <v>2</v>
      </c>
      <c r="G14" s="9" t="s">
        <v>165</v>
      </c>
      <c r="H14" s="9" t="s">
        <v>165</v>
      </c>
      <c r="I14" s="17">
        <v>1</v>
      </c>
      <c r="J14" s="4"/>
    </row>
    <row r="15" spans="2:10" ht="12.75">
      <c r="B15" s="51">
        <v>7</v>
      </c>
      <c r="C15" s="7" t="s">
        <v>147</v>
      </c>
      <c r="D15" s="7" t="s">
        <v>133</v>
      </c>
      <c r="E15" s="9">
        <v>1149</v>
      </c>
      <c r="F15" s="9" t="s">
        <v>184</v>
      </c>
      <c r="G15" s="9" t="s">
        <v>165</v>
      </c>
      <c r="H15" s="9" t="s">
        <v>165</v>
      </c>
      <c r="I15" s="4"/>
      <c r="J15" s="4"/>
    </row>
    <row r="16" spans="2:10" ht="12.75">
      <c r="B16" s="51">
        <v>8</v>
      </c>
      <c r="C16" s="6" t="s">
        <v>82</v>
      </c>
      <c r="D16" s="8" t="s">
        <v>83</v>
      </c>
      <c r="E16" s="9">
        <v>1123</v>
      </c>
      <c r="F16" s="9" t="s">
        <v>183</v>
      </c>
      <c r="G16" s="9" t="s">
        <v>165</v>
      </c>
      <c r="H16" s="9" t="s">
        <v>165</v>
      </c>
      <c r="I16" s="4"/>
      <c r="J16" s="4"/>
    </row>
    <row r="17" spans="2:10" ht="12.75">
      <c r="B17" s="50">
        <v>9</v>
      </c>
      <c r="C17" s="7" t="s">
        <v>70</v>
      </c>
      <c r="D17" s="9" t="s">
        <v>69</v>
      </c>
      <c r="E17" s="9">
        <v>886</v>
      </c>
      <c r="F17" s="9" t="s">
        <v>165</v>
      </c>
      <c r="G17" s="9" t="s">
        <v>165</v>
      </c>
      <c r="H17" s="9" t="s">
        <v>165</v>
      </c>
      <c r="I17" s="4"/>
      <c r="J17" s="4"/>
    </row>
    <row r="18" spans="2:10" ht="12.75">
      <c r="B18" s="51">
        <v>10</v>
      </c>
      <c r="C18" s="6" t="s">
        <v>56</v>
      </c>
      <c r="D18" s="8" t="s">
        <v>52</v>
      </c>
      <c r="E18" s="9">
        <v>701</v>
      </c>
      <c r="F18" s="9" t="s">
        <v>165</v>
      </c>
      <c r="G18" s="9" t="s">
        <v>165</v>
      </c>
      <c r="H18" s="9" t="s">
        <v>165</v>
      </c>
      <c r="I18" s="4"/>
      <c r="J18" s="4"/>
    </row>
    <row r="19" spans="2:10" ht="12.75">
      <c r="B19" s="4"/>
      <c r="C19" s="4"/>
      <c r="D19" s="5"/>
      <c r="E19" s="4"/>
      <c r="F19" s="4"/>
      <c r="G19" s="4"/>
      <c r="H19" s="18"/>
      <c r="I19" s="18"/>
      <c r="J19" s="4"/>
    </row>
    <row r="20" spans="2:10" ht="12.75">
      <c r="B20" s="14"/>
      <c r="C20" s="14" t="s">
        <v>169</v>
      </c>
      <c r="F20" s="1"/>
      <c r="G20" s="1"/>
      <c r="H20" s="18"/>
      <c r="I20" s="18"/>
      <c r="J20" s="4"/>
    </row>
    <row r="21" spans="2:10" ht="12.75">
      <c r="B21" s="13" t="s">
        <v>31</v>
      </c>
      <c r="C21" s="13" t="s">
        <v>32</v>
      </c>
      <c r="D21" s="16" t="s">
        <v>33</v>
      </c>
      <c r="E21" s="9" t="s">
        <v>9</v>
      </c>
      <c r="F21" s="9" t="s">
        <v>5</v>
      </c>
      <c r="G21" s="9" t="s">
        <v>154</v>
      </c>
      <c r="H21" s="18"/>
      <c r="I21" s="18"/>
      <c r="J21" s="4"/>
    </row>
    <row r="22" spans="2:10" ht="12.75">
      <c r="B22" s="50">
        <v>1</v>
      </c>
      <c r="C22" s="37" t="s">
        <v>113</v>
      </c>
      <c r="D22" s="8" t="s">
        <v>118</v>
      </c>
      <c r="E22" s="34">
        <v>1247</v>
      </c>
      <c r="F22" s="9">
        <v>6</v>
      </c>
      <c r="G22" s="9">
        <v>6</v>
      </c>
      <c r="H22" s="18">
        <v>7</v>
      </c>
      <c r="I22" s="18"/>
      <c r="J22" s="4"/>
    </row>
    <row r="23" spans="2:10" ht="12.75">
      <c r="B23" s="50">
        <v>2</v>
      </c>
      <c r="C23" s="6" t="s">
        <v>85</v>
      </c>
      <c r="D23" s="8" t="s">
        <v>83</v>
      </c>
      <c r="E23" s="34">
        <v>1108</v>
      </c>
      <c r="F23" s="9">
        <v>6</v>
      </c>
      <c r="G23" s="9">
        <v>0</v>
      </c>
      <c r="H23" s="18">
        <v>5</v>
      </c>
      <c r="I23" s="18"/>
      <c r="J23" s="4"/>
    </row>
    <row r="24" spans="2:10" ht="12.75">
      <c r="B24" s="51">
        <v>3</v>
      </c>
      <c r="C24" s="36" t="s">
        <v>117</v>
      </c>
      <c r="D24" s="8" t="s">
        <v>118</v>
      </c>
      <c r="E24" s="58">
        <v>1227</v>
      </c>
      <c r="F24" s="9">
        <v>5</v>
      </c>
      <c r="G24" s="35">
        <v>6</v>
      </c>
      <c r="H24" s="18">
        <v>4</v>
      </c>
      <c r="I24" s="18"/>
      <c r="J24" s="4"/>
    </row>
    <row r="25" spans="2:10" ht="12.75">
      <c r="B25" s="51">
        <v>4</v>
      </c>
      <c r="C25" s="37" t="s">
        <v>142</v>
      </c>
      <c r="D25" s="8" t="s">
        <v>84</v>
      </c>
      <c r="E25" s="47">
        <v>1101</v>
      </c>
      <c r="F25" s="9">
        <v>2</v>
      </c>
      <c r="G25" s="9">
        <v>2</v>
      </c>
      <c r="H25" s="18">
        <v>3</v>
      </c>
      <c r="I25" s="18"/>
      <c r="J25" s="4"/>
    </row>
    <row r="26" spans="2:10" ht="12.75">
      <c r="B26" s="50">
        <v>5</v>
      </c>
      <c r="C26" s="40" t="s">
        <v>64</v>
      </c>
      <c r="D26" s="8" t="s">
        <v>69</v>
      </c>
      <c r="E26" s="47">
        <v>932</v>
      </c>
      <c r="F26" s="9" t="s">
        <v>165</v>
      </c>
      <c r="G26" s="9" t="s">
        <v>165</v>
      </c>
      <c r="H26" s="18">
        <v>2</v>
      </c>
      <c r="I26" s="18"/>
      <c r="J26" s="4"/>
    </row>
    <row r="27" spans="2:10" ht="12.75">
      <c r="B27" s="4"/>
      <c r="C27" s="4"/>
      <c r="D27" s="5"/>
      <c r="E27" s="4"/>
      <c r="F27" s="4"/>
      <c r="G27" s="4"/>
      <c r="H27" s="18"/>
      <c r="I27" s="18"/>
      <c r="J27" s="4"/>
    </row>
    <row r="28" spans="2:10" ht="12.75">
      <c r="B28" s="14"/>
      <c r="C28" s="14" t="s">
        <v>170</v>
      </c>
      <c r="F28" s="1"/>
      <c r="G28" s="1"/>
      <c r="H28" s="18"/>
      <c r="I28" s="18"/>
      <c r="J28" s="4"/>
    </row>
    <row r="29" spans="2:10" ht="12.75">
      <c r="B29" s="13" t="s">
        <v>31</v>
      </c>
      <c r="C29" s="13" t="s">
        <v>32</v>
      </c>
      <c r="D29" s="16" t="s">
        <v>33</v>
      </c>
      <c r="E29" s="9" t="s">
        <v>9</v>
      </c>
      <c r="F29" s="9" t="s">
        <v>5</v>
      </c>
      <c r="G29" s="9" t="s">
        <v>154</v>
      </c>
      <c r="H29" s="18"/>
      <c r="I29" s="18"/>
      <c r="J29" s="4"/>
    </row>
    <row r="30" spans="2:10" ht="12.75">
      <c r="B30" s="50">
        <v>1</v>
      </c>
      <c r="C30" s="37" t="s">
        <v>65</v>
      </c>
      <c r="D30" s="8" t="s">
        <v>137</v>
      </c>
      <c r="E30" s="9">
        <v>1190</v>
      </c>
      <c r="F30" s="9" t="s">
        <v>165</v>
      </c>
      <c r="G30" s="9" t="s">
        <v>165</v>
      </c>
      <c r="H30" s="18">
        <v>7</v>
      </c>
      <c r="I30" s="18"/>
      <c r="J30" s="4"/>
    </row>
    <row r="31" spans="2:10" ht="12.75">
      <c r="B31" s="4"/>
      <c r="C31" s="4"/>
      <c r="D31" s="5"/>
      <c r="E31" s="4"/>
      <c r="F31" s="4"/>
      <c r="G31" s="4"/>
      <c r="H31" s="18"/>
      <c r="I31" s="18"/>
      <c r="J31" s="4"/>
    </row>
    <row r="32" spans="2:10" ht="12.75">
      <c r="B32" s="14"/>
      <c r="C32" s="14" t="s">
        <v>171</v>
      </c>
      <c r="F32" s="1"/>
      <c r="G32" s="1"/>
      <c r="H32" s="18"/>
      <c r="I32" s="18"/>
      <c r="J32" s="4"/>
    </row>
    <row r="33" spans="2:10" ht="12.75">
      <c r="B33" s="13" t="s">
        <v>31</v>
      </c>
      <c r="C33" s="13" t="s">
        <v>32</v>
      </c>
      <c r="D33" s="16" t="s">
        <v>33</v>
      </c>
      <c r="E33" s="9" t="s">
        <v>9</v>
      </c>
      <c r="F33" s="9" t="s">
        <v>5</v>
      </c>
      <c r="G33" s="9" t="s">
        <v>154</v>
      </c>
      <c r="H33" s="18"/>
      <c r="I33" s="18"/>
      <c r="J33" s="4"/>
    </row>
    <row r="34" spans="2:10" ht="12.75">
      <c r="B34" s="50">
        <v>1</v>
      </c>
      <c r="C34" s="37" t="s">
        <v>142</v>
      </c>
      <c r="D34" s="8" t="s">
        <v>84</v>
      </c>
      <c r="E34" s="9">
        <v>1101</v>
      </c>
      <c r="F34" s="9" t="s">
        <v>165</v>
      </c>
      <c r="G34" s="9" t="s">
        <v>165</v>
      </c>
      <c r="H34" s="18">
        <v>7</v>
      </c>
      <c r="I34" s="18"/>
      <c r="J34" s="4"/>
    </row>
    <row r="35" spans="2:10" ht="12.75">
      <c r="B35" s="49">
        <v>2</v>
      </c>
      <c r="C35" s="40" t="s">
        <v>64</v>
      </c>
      <c r="D35" s="8" t="s">
        <v>69</v>
      </c>
      <c r="E35" s="9">
        <v>932</v>
      </c>
      <c r="F35" s="9" t="s">
        <v>165</v>
      </c>
      <c r="G35" s="9" t="s">
        <v>165</v>
      </c>
      <c r="H35" s="18">
        <v>5</v>
      </c>
      <c r="I35" s="18"/>
      <c r="J35" s="4"/>
    </row>
    <row r="36" spans="2:10" ht="12.75">
      <c r="B36" s="4"/>
      <c r="C36" s="4"/>
      <c r="D36" s="5"/>
      <c r="E36" s="4"/>
      <c r="F36" s="4"/>
      <c r="G36" s="4"/>
      <c r="H36" s="18"/>
      <c r="I36" s="18"/>
      <c r="J36" s="4"/>
    </row>
    <row r="37" spans="2:10" ht="12.75">
      <c r="B37" s="14"/>
      <c r="C37" s="14" t="s">
        <v>172</v>
      </c>
      <c r="F37" s="1"/>
      <c r="G37" s="1"/>
      <c r="H37" s="18"/>
      <c r="I37" s="18"/>
      <c r="J37" s="4"/>
    </row>
    <row r="38" spans="2:10" ht="12.75">
      <c r="B38" s="13" t="s">
        <v>31</v>
      </c>
      <c r="C38" s="13" t="s">
        <v>32</v>
      </c>
      <c r="D38" s="16" t="s">
        <v>33</v>
      </c>
      <c r="E38" s="9" t="s">
        <v>9</v>
      </c>
      <c r="F38" s="9" t="s">
        <v>5</v>
      </c>
      <c r="G38" s="9" t="s">
        <v>154</v>
      </c>
      <c r="H38" s="18"/>
      <c r="I38" s="18"/>
      <c r="J38" s="4"/>
    </row>
    <row r="39" spans="2:10" ht="12.75">
      <c r="B39" s="50">
        <v>1</v>
      </c>
      <c r="C39" s="6" t="s">
        <v>89</v>
      </c>
      <c r="D39" s="8" t="s">
        <v>84</v>
      </c>
      <c r="E39" s="9">
        <v>1238</v>
      </c>
      <c r="F39" s="9">
        <v>6</v>
      </c>
      <c r="G39" s="9">
        <v>6</v>
      </c>
      <c r="H39" s="18">
        <v>7</v>
      </c>
      <c r="I39" s="18"/>
      <c r="J39" s="4"/>
    </row>
    <row r="40" spans="2:10" ht="12.75">
      <c r="B40" s="51">
        <v>2</v>
      </c>
      <c r="C40" s="6" t="s">
        <v>88</v>
      </c>
      <c r="D40" s="8" t="s">
        <v>84</v>
      </c>
      <c r="E40" s="27">
        <v>1043</v>
      </c>
      <c r="F40" s="9">
        <v>6</v>
      </c>
      <c r="G40" s="35">
        <v>0</v>
      </c>
      <c r="H40" s="18">
        <v>5</v>
      </c>
      <c r="I40" s="18"/>
      <c r="J40" s="4"/>
    </row>
    <row r="41" spans="2:10" ht="12.75">
      <c r="B41" s="51">
        <v>3</v>
      </c>
      <c r="C41" s="36" t="s">
        <v>106</v>
      </c>
      <c r="D41" s="8" t="s">
        <v>107</v>
      </c>
      <c r="E41" s="9">
        <v>987</v>
      </c>
      <c r="F41" s="9">
        <v>5</v>
      </c>
      <c r="G41" s="9">
        <v>6</v>
      </c>
      <c r="H41" s="18">
        <v>4</v>
      </c>
      <c r="I41" s="18"/>
      <c r="J41" s="4"/>
    </row>
    <row r="42" spans="2:10" ht="12.75">
      <c r="B42" s="51">
        <v>4</v>
      </c>
      <c r="C42" s="11" t="s">
        <v>67</v>
      </c>
      <c r="D42" s="12" t="s">
        <v>69</v>
      </c>
      <c r="E42" s="9">
        <v>887</v>
      </c>
      <c r="F42" s="9">
        <v>0</v>
      </c>
      <c r="G42" s="9">
        <v>0</v>
      </c>
      <c r="H42" s="18">
        <v>3</v>
      </c>
      <c r="I42" s="18"/>
      <c r="J42" s="4"/>
    </row>
    <row r="43" spans="2:10" ht="12.75">
      <c r="B43" s="4"/>
      <c r="C43" s="4"/>
      <c r="D43" s="5"/>
      <c r="E43" s="4"/>
      <c r="F43" s="4"/>
      <c r="G43" s="4"/>
      <c r="H43" s="18"/>
      <c r="I43" s="18"/>
      <c r="J43" s="4"/>
    </row>
    <row r="44" spans="2:10" ht="12.75">
      <c r="B44" s="14"/>
      <c r="C44" s="14" t="s">
        <v>173</v>
      </c>
      <c r="F44" s="1"/>
      <c r="G44" s="1"/>
      <c r="H44" s="18"/>
      <c r="I44" s="18"/>
      <c r="J44" s="4"/>
    </row>
    <row r="45" spans="2:10" ht="12.75">
      <c r="B45" s="13" t="s">
        <v>31</v>
      </c>
      <c r="C45" s="13" t="s">
        <v>32</v>
      </c>
      <c r="D45" s="16" t="s">
        <v>33</v>
      </c>
      <c r="E45" s="9" t="s">
        <v>9</v>
      </c>
      <c r="F45" s="9" t="s">
        <v>5</v>
      </c>
      <c r="G45" s="9" t="s">
        <v>154</v>
      </c>
      <c r="H45" s="18"/>
      <c r="I45" s="18"/>
      <c r="J45" s="4"/>
    </row>
    <row r="46" spans="2:10" ht="12.75">
      <c r="B46" s="49">
        <v>1</v>
      </c>
      <c r="C46" s="37" t="s">
        <v>136</v>
      </c>
      <c r="D46" s="8" t="s">
        <v>137</v>
      </c>
      <c r="E46" s="9">
        <v>1273</v>
      </c>
      <c r="F46" s="9" t="s">
        <v>165</v>
      </c>
      <c r="G46" s="9" t="s">
        <v>165</v>
      </c>
      <c r="H46" s="18">
        <v>7</v>
      </c>
      <c r="I46" s="18"/>
      <c r="J46" s="4"/>
    </row>
    <row r="47" spans="2:10" ht="12.75">
      <c r="B47" s="49">
        <v>2</v>
      </c>
      <c r="C47" s="6" t="s">
        <v>91</v>
      </c>
      <c r="D47" s="8" t="s">
        <v>84</v>
      </c>
      <c r="E47" s="9">
        <v>1154</v>
      </c>
      <c r="F47" s="9" t="s">
        <v>165</v>
      </c>
      <c r="G47" s="9" t="s">
        <v>165</v>
      </c>
      <c r="H47" s="18">
        <v>5</v>
      </c>
      <c r="I47" s="18"/>
      <c r="J47" s="4"/>
    </row>
    <row r="48" spans="2:10" ht="12.75">
      <c r="B48" s="49">
        <v>3</v>
      </c>
      <c r="C48" s="6" t="s">
        <v>92</v>
      </c>
      <c r="D48" s="8" t="s">
        <v>84</v>
      </c>
      <c r="E48" s="9">
        <v>985</v>
      </c>
      <c r="F48" s="9" t="s">
        <v>165</v>
      </c>
      <c r="G48" s="9" t="s">
        <v>165</v>
      </c>
      <c r="H48" s="18">
        <v>4</v>
      </c>
      <c r="I48" s="18"/>
      <c r="J48" s="4"/>
    </row>
    <row r="49" spans="2:10" ht="12.75">
      <c r="B49" s="4"/>
      <c r="C49" s="4"/>
      <c r="D49" s="5"/>
      <c r="E49" s="4"/>
      <c r="F49" s="4"/>
      <c r="G49" s="4"/>
      <c r="H49" s="18"/>
      <c r="I49" s="18"/>
      <c r="J49" s="4"/>
    </row>
    <row r="50" spans="2:10" ht="12.75">
      <c r="B50" s="14"/>
      <c r="C50" s="14" t="s">
        <v>174</v>
      </c>
      <c r="F50" s="1"/>
      <c r="G50" s="1"/>
      <c r="H50" s="18"/>
      <c r="I50" s="18"/>
      <c r="J50" s="4"/>
    </row>
    <row r="51" spans="2:10" ht="12.75">
      <c r="B51" s="13" t="s">
        <v>31</v>
      </c>
      <c r="C51" s="13" t="s">
        <v>32</v>
      </c>
      <c r="D51" s="16" t="s">
        <v>33</v>
      </c>
      <c r="E51" s="9" t="s">
        <v>9</v>
      </c>
      <c r="F51" s="9" t="s">
        <v>5</v>
      </c>
      <c r="G51" s="9" t="s">
        <v>154</v>
      </c>
      <c r="H51" s="18"/>
      <c r="I51" s="18"/>
      <c r="J51" s="4"/>
    </row>
    <row r="52" spans="2:10" ht="12.75">
      <c r="B52" s="49">
        <v>1</v>
      </c>
      <c r="C52" s="6" t="s">
        <v>145</v>
      </c>
      <c r="D52" s="8" t="s">
        <v>84</v>
      </c>
      <c r="E52" s="47">
        <v>1089</v>
      </c>
      <c r="F52" s="9" t="s">
        <v>165</v>
      </c>
      <c r="G52" s="9" t="s">
        <v>165</v>
      </c>
      <c r="H52" s="18">
        <v>7</v>
      </c>
      <c r="I52" s="18"/>
      <c r="J52" s="4"/>
    </row>
    <row r="53" spans="2:10" ht="12.75">
      <c r="B53" s="4"/>
      <c r="C53" s="4"/>
      <c r="D53" s="5"/>
      <c r="E53" s="4"/>
      <c r="F53" s="4"/>
      <c r="G53" s="4"/>
      <c r="H53" s="18"/>
      <c r="I53" s="18"/>
      <c r="J53" s="4"/>
    </row>
    <row r="54" spans="2:10" ht="12.75">
      <c r="B54" s="14"/>
      <c r="C54" s="14" t="s">
        <v>175</v>
      </c>
      <c r="F54" s="1"/>
      <c r="G54" s="1"/>
      <c r="H54" s="18"/>
      <c r="I54" s="18"/>
      <c r="J54" s="4"/>
    </row>
    <row r="55" spans="2:10" ht="12.75">
      <c r="B55" s="13" t="s">
        <v>31</v>
      </c>
      <c r="C55" s="13" t="s">
        <v>32</v>
      </c>
      <c r="D55" s="16" t="s">
        <v>33</v>
      </c>
      <c r="E55" s="9" t="s">
        <v>9</v>
      </c>
      <c r="F55" s="9" t="s">
        <v>5</v>
      </c>
      <c r="G55" s="9" t="s">
        <v>154</v>
      </c>
      <c r="H55" s="18"/>
      <c r="I55" s="18"/>
      <c r="J55" s="4"/>
    </row>
    <row r="56" spans="2:10" ht="12.75">
      <c r="B56" s="49">
        <v>1</v>
      </c>
      <c r="C56" s="7" t="s">
        <v>144</v>
      </c>
      <c r="D56" s="9" t="s">
        <v>180</v>
      </c>
      <c r="E56" s="9">
        <v>972</v>
      </c>
      <c r="F56" s="9" t="s">
        <v>165</v>
      </c>
      <c r="G56" s="9" t="s">
        <v>165</v>
      </c>
      <c r="H56" s="18">
        <v>7</v>
      </c>
      <c r="I56" s="18"/>
      <c r="J56" s="4"/>
    </row>
    <row r="57" spans="2:10" ht="12.75">
      <c r="B57" s="4"/>
      <c r="C57" s="4"/>
      <c r="D57" s="5"/>
      <c r="E57" s="4"/>
      <c r="F57" s="4"/>
      <c r="G57" s="4"/>
      <c r="H57" s="18"/>
      <c r="I57" s="18"/>
      <c r="J57" s="4"/>
    </row>
    <row r="58" spans="2:10" ht="12.75">
      <c r="B58" s="14"/>
      <c r="C58" s="14" t="s">
        <v>176</v>
      </c>
      <c r="F58" s="1"/>
      <c r="G58" s="1"/>
      <c r="H58" s="18"/>
      <c r="I58" s="18"/>
      <c r="J58" s="4"/>
    </row>
    <row r="59" spans="2:10" ht="12.75">
      <c r="B59" s="13" t="s">
        <v>31</v>
      </c>
      <c r="C59" s="13" t="s">
        <v>32</v>
      </c>
      <c r="D59" s="16" t="s">
        <v>33</v>
      </c>
      <c r="E59" s="9" t="s">
        <v>9</v>
      </c>
      <c r="F59" s="9" t="s">
        <v>5</v>
      </c>
      <c r="G59" s="9" t="s">
        <v>154</v>
      </c>
      <c r="H59" s="18"/>
      <c r="I59" s="18"/>
      <c r="J59" s="4"/>
    </row>
    <row r="60" spans="2:10" ht="12.75">
      <c r="B60" s="48">
        <v>1</v>
      </c>
      <c r="C60" s="36" t="s">
        <v>68</v>
      </c>
      <c r="D60" s="8" t="s">
        <v>69</v>
      </c>
      <c r="E60" s="9">
        <v>535</v>
      </c>
      <c r="F60" s="9" t="s">
        <v>165</v>
      </c>
      <c r="G60" s="9" t="s">
        <v>165</v>
      </c>
      <c r="H60" s="18">
        <v>7</v>
      </c>
      <c r="I60" s="18"/>
      <c r="J60" s="4"/>
    </row>
    <row r="61" spans="2:10" ht="12.75">
      <c r="B61" s="49">
        <v>2</v>
      </c>
      <c r="C61" s="6" t="s">
        <v>58</v>
      </c>
      <c r="D61" s="8" t="s">
        <v>109</v>
      </c>
      <c r="E61" s="9">
        <v>448</v>
      </c>
      <c r="F61" s="9" t="s">
        <v>165</v>
      </c>
      <c r="G61" s="9" t="s">
        <v>165</v>
      </c>
      <c r="H61" s="18">
        <v>5</v>
      </c>
      <c r="I61" s="18"/>
      <c r="J61" s="4"/>
    </row>
    <row r="62" spans="2:10" ht="12.75">
      <c r="B62" s="49">
        <v>3</v>
      </c>
      <c r="C62" s="6" t="s">
        <v>135</v>
      </c>
      <c r="D62" s="8" t="s">
        <v>109</v>
      </c>
      <c r="E62" s="9">
        <v>217</v>
      </c>
      <c r="F62" s="9" t="s">
        <v>165</v>
      </c>
      <c r="G62" s="9" t="s">
        <v>165</v>
      </c>
      <c r="H62" s="18">
        <v>4</v>
      </c>
      <c r="I62" s="18"/>
      <c r="J62" s="4"/>
    </row>
    <row r="63" spans="2:10" ht="12.75">
      <c r="B63" s="4"/>
      <c r="C63" s="4"/>
      <c r="D63" s="5"/>
      <c r="E63" s="4"/>
      <c r="F63" s="4"/>
      <c r="G63" s="4"/>
      <c r="H63" s="18"/>
      <c r="I63" s="18"/>
      <c r="J63" s="4"/>
    </row>
    <row r="64" spans="2:10" ht="12.75">
      <c r="B64" s="4"/>
      <c r="C64" s="14" t="s">
        <v>178</v>
      </c>
      <c r="E64" s="4"/>
      <c r="F64" s="4"/>
      <c r="G64" s="4"/>
      <c r="H64" s="4"/>
      <c r="I64" s="5"/>
      <c r="J64" s="4"/>
    </row>
    <row r="65" spans="2:10" ht="12.75">
      <c r="B65" s="13" t="s">
        <v>31</v>
      </c>
      <c r="C65" s="13" t="s">
        <v>32</v>
      </c>
      <c r="D65" s="16" t="s">
        <v>33</v>
      </c>
      <c r="E65" s="9" t="s">
        <v>9</v>
      </c>
      <c r="F65" s="45" t="s">
        <v>153</v>
      </c>
      <c r="G65" s="9" t="s">
        <v>152</v>
      </c>
      <c r="H65" s="9" t="s">
        <v>5</v>
      </c>
      <c r="I65" s="9" t="s">
        <v>159</v>
      </c>
      <c r="J65" s="4"/>
    </row>
    <row r="66" spans="2:10" ht="12.75">
      <c r="B66" s="51">
        <v>1</v>
      </c>
      <c r="C66" s="36" t="s">
        <v>119</v>
      </c>
      <c r="D66" s="8" t="s">
        <v>118</v>
      </c>
      <c r="E66" s="27">
        <v>679</v>
      </c>
      <c r="F66" s="9" t="s">
        <v>162</v>
      </c>
      <c r="G66" s="9" t="s">
        <v>162</v>
      </c>
      <c r="H66" s="9">
        <v>143</v>
      </c>
      <c r="I66" s="8">
        <v>143</v>
      </c>
      <c r="J66" s="53">
        <v>7</v>
      </c>
    </row>
    <row r="67" spans="2:10" ht="12.75">
      <c r="B67" s="51">
        <v>2</v>
      </c>
      <c r="C67" s="6" t="s">
        <v>46</v>
      </c>
      <c r="D67" s="8" t="s">
        <v>52</v>
      </c>
      <c r="E67" s="9">
        <v>655</v>
      </c>
      <c r="F67" s="9" t="s">
        <v>162</v>
      </c>
      <c r="G67" s="9">
        <v>141</v>
      </c>
      <c r="H67" s="9">
        <v>139</v>
      </c>
      <c r="I67" s="8">
        <v>140</v>
      </c>
      <c r="J67" s="53">
        <v>5</v>
      </c>
    </row>
    <row r="68" spans="2:10" ht="12.75">
      <c r="B68" s="50">
        <v>3</v>
      </c>
      <c r="C68" s="36" t="s">
        <v>96</v>
      </c>
      <c r="D68" s="8" t="s">
        <v>97</v>
      </c>
      <c r="E68" s="9">
        <v>664</v>
      </c>
      <c r="F68" s="9" t="s">
        <v>162</v>
      </c>
      <c r="G68" s="9" t="s">
        <v>162</v>
      </c>
      <c r="H68" s="9">
        <v>134</v>
      </c>
      <c r="I68" s="8">
        <v>138</v>
      </c>
      <c r="J68" s="53">
        <v>4</v>
      </c>
    </row>
    <row r="69" spans="2:10" ht="12.75">
      <c r="B69" s="51">
        <v>4</v>
      </c>
      <c r="C69" s="6" t="s">
        <v>155</v>
      </c>
      <c r="D69" s="8" t="s">
        <v>52</v>
      </c>
      <c r="E69" s="9">
        <v>632</v>
      </c>
      <c r="F69" s="9">
        <v>129</v>
      </c>
      <c r="G69" s="9">
        <v>139</v>
      </c>
      <c r="H69" s="9">
        <v>133</v>
      </c>
      <c r="I69" s="8">
        <v>126</v>
      </c>
      <c r="J69" s="53">
        <v>3</v>
      </c>
    </row>
    <row r="70" spans="2:13" ht="12.75">
      <c r="B70" s="51">
        <v>5</v>
      </c>
      <c r="C70" s="37" t="s">
        <v>37</v>
      </c>
      <c r="D70" s="8" t="s">
        <v>38</v>
      </c>
      <c r="E70" s="9">
        <v>628</v>
      </c>
      <c r="F70" s="9">
        <v>118</v>
      </c>
      <c r="G70" s="9">
        <v>136</v>
      </c>
      <c r="H70" s="9" t="s">
        <v>165</v>
      </c>
      <c r="I70" s="12" t="s">
        <v>165</v>
      </c>
      <c r="J70" s="54">
        <v>2</v>
      </c>
      <c r="K70" s="19"/>
      <c r="L70" s="19"/>
      <c r="M70" s="19"/>
    </row>
    <row r="71" spans="2:13" ht="12.75">
      <c r="B71" s="50">
        <v>6</v>
      </c>
      <c r="C71" s="11" t="s">
        <v>51</v>
      </c>
      <c r="D71" s="8" t="s">
        <v>52</v>
      </c>
      <c r="E71" s="9">
        <v>642</v>
      </c>
      <c r="F71" s="9">
        <v>135</v>
      </c>
      <c r="G71" s="9">
        <v>131</v>
      </c>
      <c r="H71" s="9" t="s">
        <v>165</v>
      </c>
      <c r="I71" s="12" t="s">
        <v>165</v>
      </c>
      <c r="J71" s="54">
        <v>1</v>
      </c>
      <c r="K71" s="19"/>
      <c r="L71" s="19"/>
      <c r="M71" s="19"/>
    </row>
    <row r="72" spans="2:9" ht="12.75">
      <c r="B72" s="51">
        <v>7</v>
      </c>
      <c r="C72" s="36" t="s">
        <v>132</v>
      </c>
      <c r="D72" s="8" t="s">
        <v>107</v>
      </c>
      <c r="E72" s="9">
        <v>623</v>
      </c>
      <c r="F72" s="9">
        <v>128</v>
      </c>
      <c r="G72" s="9" t="s">
        <v>182</v>
      </c>
      <c r="H72" s="9" t="s">
        <v>165</v>
      </c>
      <c r="I72" s="12" t="s">
        <v>165</v>
      </c>
    </row>
    <row r="73" spans="2:9" ht="12.75">
      <c r="B73" s="51">
        <v>8</v>
      </c>
      <c r="C73" s="6" t="s">
        <v>44</v>
      </c>
      <c r="D73" s="8" t="s">
        <v>52</v>
      </c>
      <c r="E73" s="9">
        <v>623</v>
      </c>
      <c r="F73" s="9" t="s">
        <v>164</v>
      </c>
      <c r="G73" s="9" t="s">
        <v>182</v>
      </c>
      <c r="H73" s="9" t="s">
        <v>165</v>
      </c>
      <c r="I73" s="12" t="s">
        <v>165</v>
      </c>
    </row>
    <row r="74" spans="2:9" ht="12.75">
      <c r="B74" s="50">
        <v>9</v>
      </c>
      <c r="C74" s="6" t="s">
        <v>149</v>
      </c>
      <c r="D74" s="8" t="s">
        <v>157</v>
      </c>
      <c r="E74" s="9">
        <v>513</v>
      </c>
      <c r="F74" s="9">
        <v>128</v>
      </c>
      <c r="G74" s="9" t="s">
        <v>165</v>
      </c>
      <c r="H74" s="9" t="s">
        <v>165</v>
      </c>
      <c r="I74" s="9" t="s">
        <v>165</v>
      </c>
    </row>
    <row r="75" spans="2:9" ht="12.75">
      <c r="B75" s="51">
        <v>10</v>
      </c>
      <c r="C75" s="6" t="s">
        <v>99</v>
      </c>
      <c r="D75" s="8" t="s">
        <v>97</v>
      </c>
      <c r="E75" s="9">
        <v>548</v>
      </c>
      <c r="F75" s="9">
        <v>126</v>
      </c>
      <c r="G75" s="9" t="s">
        <v>165</v>
      </c>
      <c r="H75" s="9" t="s">
        <v>165</v>
      </c>
      <c r="I75" s="9" t="s">
        <v>165</v>
      </c>
    </row>
    <row r="76" spans="2:9" ht="12.75">
      <c r="B76" s="51">
        <v>11</v>
      </c>
      <c r="C76" s="6" t="s">
        <v>101</v>
      </c>
      <c r="D76" s="8" t="s">
        <v>97</v>
      </c>
      <c r="E76" s="9">
        <v>608</v>
      </c>
      <c r="F76" s="9" t="s">
        <v>163</v>
      </c>
      <c r="G76" s="9" t="s">
        <v>165</v>
      </c>
      <c r="H76" s="9" t="s">
        <v>165</v>
      </c>
      <c r="I76" s="9" t="s">
        <v>165</v>
      </c>
    </row>
    <row r="77" spans="2:9" ht="12.75">
      <c r="B77" s="50">
        <v>12</v>
      </c>
      <c r="C77" s="6" t="s">
        <v>39</v>
      </c>
      <c r="D77" s="8" t="s">
        <v>38</v>
      </c>
      <c r="E77" s="9">
        <v>575</v>
      </c>
      <c r="F77" s="9">
        <v>123</v>
      </c>
      <c r="G77" s="9" t="s">
        <v>165</v>
      </c>
      <c r="H77" s="9" t="s">
        <v>165</v>
      </c>
      <c r="I77" s="9" t="s">
        <v>165</v>
      </c>
    </row>
    <row r="78" spans="2:9" ht="12.75">
      <c r="B78" s="51">
        <v>13</v>
      </c>
      <c r="C78" s="11" t="s">
        <v>41</v>
      </c>
      <c r="D78" s="8" t="s">
        <v>52</v>
      </c>
      <c r="E78" s="9">
        <v>549</v>
      </c>
      <c r="F78" s="9">
        <v>110</v>
      </c>
      <c r="G78" s="9" t="s">
        <v>165</v>
      </c>
      <c r="H78" s="9" t="s">
        <v>165</v>
      </c>
      <c r="I78" s="9" t="s">
        <v>165</v>
      </c>
    </row>
    <row r="80" spans="2:7" ht="12.75">
      <c r="B80" s="14"/>
      <c r="C80" s="14" t="s">
        <v>177</v>
      </c>
      <c r="F80" s="1"/>
      <c r="G80" s="1"/>
    </row>
    <row r="81" spans="2:7" ht="12.75">
      <c r="B81" s="13" t="s">
        <v>31</v>
      </c>
      <c r="C81" s="13" t="s">
        <v>32</v>
      </c>
      <c r="D81" s="16" t="s">
        <v>33</v>
      </c>
      <c r="E81" s="9" t="s">
        <v>9</v>
      </c>
      <c r="F81" s="9" t="s">
        <v>5</v>
      </c>
      <c r="G81" s="9" t="s">
        <v>154</v>
      </c>
    </row>
    <row r="82" spans="2:9" ht="12.75">
      <c r="B82" s="50">
        <v>1</v>
      </c>
      <c r="C82" s="6" t="s">
        <v>160</v>
      </c>
      <c r="D82" s="8" t="s">
        <v>107</v>
      </c>
      <c r="E82" s="9">
        <v>603</v>
      </c>
      <c r="F82" s="9">
        <v>116</v>
      </c>
      <c r="G82" s="9">
        <v>136</v>
      </c>
      <c r="H82" s="55">
        <v>7</v>
      </c>
      <c r="I82" s="4"/>
    </row>
    <row r="83" spans="2:9" ht="12.75">
      <c r="B83" s="50">
        <v>2</v>
      </c>
      <c r="C83" s="36" t="s">
        <v>48</v>
      </c>
      <c r="D83" s="8" t="s">
        <v>109</v>
      </c>
      <c r="E83" s="9">
        <v>650</v>
      </c>
      <c r="F83" s="9">
        <v>136</v>
      </c>
      <c r="G83" s="9">
        <v>131</v>
      </c>
      <c r="H83" s="55">
        <v>5</v>
      </c>
      <c r="I83" s="4"/>
    </row>
    <row r="84" spans="2:9" ht="14.25" customHeight="1">
      <c r="B84" s="51">
        <v>3</v>
      </c>
      <c r="C84" s="6" t="s">
        <v>167</v>
      </c>
      <c r="D84" s="8" t="s">
        <v>79</v>
      </c>
      <c r="E84" s="27">
        <v>559</v>
      </c>
      <c r="F84" s="9">
        <v>110</v>
      </c>
      <c r="G84" s="9">
        <v>117</v>
      </c>
      <c r="H84" s="55">
        <v>4</v>
      </c>
      <c r="I84" s="4"/>
    </row>
    <row r="85" spans="2:9" ht="12.75">
      <c r="B85" s="51">
        <v>4</v>
      </c>
      <c r="C85" s="31" t="s">
        <v>108</v>
      </c>
      <c r="D85" s="8" t="s">
        <v>79</v>
      </c>
      <c r="E85" s="9">
        <v>529</v>
      </c>
      <c r="F85" s="9">
        <v>101</v>
      </c>
      <c r="G85" s="9">
        <v>111</v>
      </c>
      <c r="H85" s="54">
        <v>3</v>
      </c>
      <c r="I85" s="4"/>
    </row>
    <row r="86" spans="2:8" ht="12.75">
      <c r="B86" s="50">
        <v>5</v>
      </c>
      <c r="C86" s="6" t="s">
        <v>134</v>
      </c>
      <c r="D86" s="8" t="s">
        <v>107</v>
      </c>
      <c r="E86" s="9">
        <v>196</v>
      </c>
      <c r="F86" s="9" t="s">
        <v>165</v>
      </c>
      <c r="G86" s="9" t="s">
        <v>165</v>
      </c>
      <c r="H86" s="54">
        <v>2</v>
      </c>
    </row>
    <row r="87" ht="12.75">
      <c r="H87" s="56"/>
    </row>
    <row r="88" spans="2:8" ht="12.75">
      <c r="B88" s="14"/>
      <c r="C88" s="14" t="s">
        <v>179</v>
      </c>
      <c r="F88" s="1"/>
      <c r="G88" s="1"/>
      <c r="H88" s="56"/>
    </row>
    <row r="89" spans="2:8" ht="12.75">
      <c r="B89" s="13" t="s">
        <v>31</v>
      </c>
      <c r="C89" s="13" t="s">
        <v>32</v>
      </c>
      <c r="D89" s="16" t="s">
        <v>33</v>
      </c>
      <c r="E89" s="9" t="s">
        <v>9</v>
      </c>
      <c r="F89" s="9" t="s">
        <v>5</v>
      </c>
      <c r="G89" s="9" t="s">
        <v>154</v>
      </c>
      <c r="H89" s="56"/>
    </row>
    <row r="90" spans="2:9" ht="12.75">
      <c r="B90" s="50">
        <v>1</v>
      </c>
      <c r="C90" s="6" t="s">
        <v>77</v>
      </c>
      <c r="D90" s="8" t="s">
        <v>79</v>
      </c>
      <c r="E90" s="9">
        <v>584</v>
      </c>
      <c r="F90" s="9">
        <v>124</v>
      </c>
      <c r="G90" s="9">
        <v>129</v>
      </c>
      <c r="H90" s="55">
        <v>7</v>
      </c>
      <c r="I90" s="4"/>
    </row>
    <row r="91" spans="2:9" ht="12.75">
      <c r="B91" s="51">
        <v>2</v>
      </c>
      <c r="C91" s="11" t="s">
        <v>130</v>
      </c>
      <c r="D91" s="8" t="s">
        <v>109</v>
      </c>
      <c r="E91" s="27">
        <v>572</v>
      </c>
      <c r="F91" s="9">
        <v>122</v>
      </c>
      <c r="G91" s="35">
        <v>106</v>
      </c>
      <c r="H91" s="57">
        <v>5</v>
      </c>
      <c r="I91" s="4"/>
    </row>
    <row r="92" spans="2:9" ht="12.75">
      <c r="B92" s="51">
        <v>3</v>
      </c>
      <c r="C92" s="11" t="s">
        <v>110</v>
      </c>
      <c r="D92" s="8" t="s">
        <v>111</v>
      </c>
      <c r="E92" s="9">
        <v>546</v>
      </c>
      <c r="F92" s="9">
        <v>112</v>
      </c>
      <c r="G92" s="9">
        <v>132</v>
      </c>
      <c r="H92" s="55">
        <v>4</v>
      </c>
      <c r="I92" s="4"/>
    </row>
    <row r="93" spans="2:9" ht="12.75">
      <c r="B93" s="51">
        <v>4</v>
      </c>
      <c r="C93" s="36" t="s">
        <v>150</v>
      </c>
      <c r="D93" s="8" t="s">
        <v>109</v>
      </c>
      <c r="E93" s="9">
        <v>508</v>
      </c>
      <c r="F93" s="9">
        <v>101</v>
      </c>
      <c r="G93" s="9">
        <v>98</v>
      </c>
      <c r="H93" s="55">
        <v>3</v>
      </c>
      <c r="I93" s="4"/>
    </row>
    <row r="94" spans="2:8" ht="12.75">
      <c r="B94" s="49">
        <v>5</v>
      </c>
      <c r="C94" s="6" t="s">
        <v>78</v>
      </c>
      <c r="D94" s="8" t="s">
        <v>79</v>
      </c>
      <c r="E94" s="9">
        <v>91</v>
      </c>
      <c r="F94" s="9" t="s">
        <v>165</v>
      </c>
      <c r="G94" s="9" t="s">
        <v>165</v>
      </c>
      <c r="H94" s="55">
        <v>2</v>
      </c>
    </row>
    <row r="96" spans="2:7" ht="12.75">
      <c r="B96" s="13" t="s">
        <v>28</v>
      </c>
      <c r="C96" s="13"/>
      <c r="D96" s="16" t="s">
        <v>3</v>
      </c>
      <c r="E96" s="16" t="s">
        <v>17</v>
      </c>
      <c r="F96" s="16" t="s">
        <v>17</v>
      </c>
      <c r="G96" s="16" t="s">
        <v>105</v>
      </c>
    </row>
    <row r="97" spans="2:8" ht="12.75">
      <c r="B97" s="9">
        <v>1</v>
      </c>
      <c r="C97" s="36" t="s">
        <v>48</v>
      </c>
      <c r="D97" s="8" t="s">
        <v>109</v>
      </c>
      <c r="E97" s="8">
        <v>327</v>
      </c>
      <c r="F97" s="9">
        <v>323</v>
      </c>
      <c r="G97" s="16">
        <f>SUM(E97:F97)</f>
        <v>650</v>
      </c>
      <c r="H97" s="54">
        <v>7</v>
      </c>
    </row>
    <row r="98" spans="2:8" ht="12.75">
      <c r="B98" s="9">
        <v>2</v>
      </c>
      <c r="C98" s="6" t="s">
        <v>158</v>
      </c>
      <c r="D98" s="8" t="s">
        <v>79</v>
      </c>
      <c r="E98" s="8">
        <v>273</v>
      </c>
      <c r="F98" s="9">
        <v>286</v>
      </c>
      <c r="G98" s="9">
        <f>SUM(E98:F98)</f>
        <v>559</v>
      </c>
      <c r="H98" s="54">
        <v>5</v>
      </c>
    </row>
    <row r="99" spans="2:8" ht="12.75">
      <c r="B99" s="9">
        <v>3</v>
      </c>
      <c r="C99" s="37" t="s">
        <v>108</v>
      </c>
      <c r="D99" s="8" t="s">
        <v>79</v>
      </c>
      <c r="E99" s="8">
        <v>252</v>
      </c>
      <c r="F99" s="9">
        <v>277</v>
      </c>
      <c r="G99" s="9">
        <f>SUM(E99:F99)</f>
        <v>529</v>
      </c>
      <c r="H99" s="54">
        <v>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C23" sqref="C23"/>
    </sheetView>
  </sheetViews>
  <sheetFormatPr defaultColWidth="9.140625" defaultRowHeight="12.75"/>
  <cols>
    <col min="3" max="3" width="21.8515625" style="0" bestFit="1" customWidth="1"/>
    <col min="4" max="4" width="16.7109375" style="0" customWidth="1"/>
  </cols>
  <sheetData>
    <row r="1" spans="2:5" ht="12.75">
      <c r="B1" s="14" t="s">
        <v>4</v>
      </c>
      <c r="C1" s="14"/>
      <c r="D1" s="14"/>
      <c r="E1" s="14"/>
    </row>
    <row r="2" spans="2:5" ht="12.75">
      <c r="B2" s="14"/>
      <c r="C2" s="14"/>
      <c r="D2" s="14"/>
      <c r="E2" s="14"/>
    </row>
    <row r="3" spans="2:5" ht="12.75">
      <c r="B3" s="14"/>
      <c r="C3" s="14"/>
      <c r="D3" s="14"/>
      <c r="E3" s="14"/>
    </row>
    <row r="4" spans="2:7" ht="12.75">
      <c r="B4" s="14" t="s">
        <v>36</v>
      </c>
      <c r="C4" s="14"/>
      <c r="F4" s="1"/>
      <c r="G4" s="1"/>
    </row>
    <row r="5" spans="2:6" ht="12.75">
      <c r="B5" s="1"/>
      <c r="C5" s="2"/>
      <c r="D5" s="14" t="s">
        <v>12</v>
      </c>
      <c r="E5" s="2"/>
      <c r="F5" s="1"/>
    </row>
    <row r="7" ht="12.75">
      <c r="B7" t="s">
        <v>181</v>
      </c>
    </row>
    <row r="9" spans="2:6" ht="12.75">
      <c r="B9" s="59">
        <v>1</v>
      </c>
      <c r="C9" s="6" t="s">
        <v>46</v>
      </c>
      <c r="D9" s="8" t="s">
        <v>52</v>
      </c>
      <c r="E9" s="9">
        <v>655</v>
      </c>
      <c r="F9" s="59">
        <f>SUM(E9:E11)</f>
        <v>1929</v>
      </c>
    </row>
    <row r="10" spans="2:6" ht="12.75">
      <c r="B10" s="59"/>
      <c r="C10" s="11" t="s">
        <v>51</v>
      </c>
      <c r="D10" s="8" t="s">
        <v>52</v>
      </c>
      <c r="E10" s="9">
        <v>642</v>
      </c>
      <c r="F10" s="59"/>
    </row>
    <row r="11" spans="2:6" ht="12.75">
      <c r="B11" s="59"/>
      <c r="C11" s="6" t="s">
        <v>155</v>
      </c>
      <c r="D11" s="8" t="s">
        <v>52</v>
      </c>
      <c r="E11" s="9">
        <v>632</v>
      </c>
      <c r="F11" s="59"/>
    </row>
    <row r="13" spans="2:6" ht="12.75">
      <c r="B13" s="59">
        <v>3</v>
      </c>
      <c r="C13" s="6" t="s">
        <v>96</v>
      </c>
      <c r="D13" s="8" t="s">
        <v>97</v>
      </c>
      <c r="E13" s="9">
        <v>664</v>
      </c>
      <c r="F13" s="59">
        <f>SUM(E13:E15)</f>
        <v>1820</v>
      </c>
    </row>
    <row r="14" spans="2:6" ht="12.75">
      <c r="B14" s="59"/>
      <c r="C14" s="6" t="s">
        <v>101</v>
      </c>
      <c r="D14" s="8" t="s">
        <v>97</v>
      </c>
      <c r="E14" s="9">
        <v>608</v>
      </c>
      <c r="F14" s="59"/>
    </row>
    <row r="15" spans="2:6" ht="12.75">
      <c r="B15" s="59"/>
      <c r="C15" s="6" t="s">
        <v>99</v>
      </c>
      <c r="D15" s="8" t="s">
        <v>97</v>
      </c>
      <c r="E15" s="9">
        <v>548</v>
      </c>
      <c r="F15" s="59"/>
    </row>
    <row r="17" spans="2:6" ht="12.75">
      <c r="B17" s="59">
        <v>2</v>
      </c>
      <c r="C17" s="6" t="s">
        <v>44</v>
      </c>
      <c r="D17" s="8" t="s">
        <v>52</v>
      </c>
      <c r="E17" s="9">
        <v>623</v>
      </c>
      <c r="F17" s="59">
        <f>SUM(E17:E19)</f>
        <v>1680</v>
      </c>
    </row>
    <row r="18" spans="2:6" ht="12.75">
      <c r="B18" s="59"/>
      <c r="C18" s="11" t="s">
        <v>41</v>
      </c>
      <c r="D18" s="8" t="s">
        <v>52</v>
      </c>
      <c r="E18" s="9">
        <v>549</v>
      </c>
      <c r="F18" s="59"/>
    </row>
    <row r="19" spans="2:6" ht="12.75">
      <c r="B19" s="59"/>
      <c r="C19" s="36" t="s">
        <v>150</v>
      </c>
      <c r="D19" s="8" t="s">
        <v>52</v>
      </c>
      <c r="E19" s="9">
        <v>508</v>
      </c>
      <c r="F19" s="59"/>
    </row>
  </sheetData>
  <sheetProtection/>
  <mergeCells count="6">
    <mergeCell ref="F9:F11"/>
    <mergeCell ref="F17:F19"/>
    <mergeCell ref="F13:F15"/>
    <mergeCell ref="B9:B11"/>
    <mergeCell ref="B17:B19"/>
    <mergeCell ref="B13:B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90" zoomScaleNormal="90" zoomScalePageLayoutView="0" workbookViewId="0" topLeftCell="A10">
      <selection activeCell="F20" sqref="F20"/>
    </sheetView>
  </sheetViews>
  <sheetFormatPr defaultColWidth="9.140625" defaultRowHeight="12.75"/>
  <cols>
    <col min="2" max="2" width="8.140625" style="0" customWidth="1"/>
    <col min="3" max="3" width="30.8515625" style="0" customWidth="1"/>
    <col min="4" max="4" width="15.140625" style="0" customWidth="1"/>
    <col min="8" max="8" width="2.57421875" style="0" bestFit="1" customWidth="1"/>
    <col min="9" max="9" width="27.7109375" style="0" bestFit="1" customWidth="1"/>
    <col min="10" max="10" width="18.28125" style="0" bestFit="1" customWidth="1"/>
  </cols>
  <sheetData>
    <row r="1" spans="1:4" ht="12.75">
      <c r="A1" s="14" t="s">
        <v>4</v>
      </c>
      <c r="B1" s="14"/>
      <c r="C1" s="14"/>
      <c r="D1" s="14"/>
    </row>
    <row r="2" spans="1:4" ht="12.75">
      <c r="A2" s="14"/>
      <c r="B2" s="14"/>
      <c r="C2" s="14"/>
      <c r="D2" s="14"/>
    </row>
    <row r="3" spans="1:4" ht="12.75">
      <c r="A3" s="14"/>
      <c r="B3" s="14"/>
      <c r="C3" s="14"/>
      <c r="D3" s="14"/>
    </row>
    <row r="4" spans="1:13" ht="12.75">
      <c r="A4" s="14"/>
      <c r="B4" s="14"/>
      <c r="C4" s="14"/>
      <c r="D4" s="14"/>
      <c r="H4" s="51">
        <v>5</v>
      </c>
      <c r="I4" s="37" t="s">
        <v>37</v>
      </c>
      <c r="J4" s="8" t="s">
        <v>38</v>
      </c>
      <c r="K4" s="9">
        <v>628</v>
      </c>
      <c r="L4" s="55">
        <v>2</v>
      </c>
      <c r="M4">
        <f>L4</f>
        <v>2</v>
      </c>
    </row>
    <row r="5" spans="1:12" ht="12.75">
      <c r="A5" s="14"/>
      <c r="B5" s="14"/>
      <c r="C5" s="14"/>
      <c r="D5" s="14"/>
      <c r="H5" s="51">
        <v>2</v>
      </c>
      <c r="I5" s="36" t="s">
        <v>55</v>
      </c>
      <c r="J5" s="49" t="s">
        <v>52</v>
      </c>
      <c r="K5" s="27">
        <v>1200</v>
      </c>
      <c r="L5" s="52">
        <v>5</v>
      </c>
    </row>
    <row r="6" spans="1:12" ht="12.75">
      <c r="A6" s="14" t="s">
        <v>13</v>
      </c>
      <c r="B6" s="14"/>
      <c r="E6" s="1"/>
      <c r="F6" s="1"/>
      <c r="H6" s="51">
        <v>5</v>
      </c>
      <c r="I6" s="37" t="s">
        <v>57</v>
      </c>
      <c r="J6" s="49" t="s">
        <v>52</v>
      </c>
      <c r="K6" s="9">
        <v>1149</v>
      </c>
      <c r="L6" s="17">
        <v>2</v>
      </c>
    </row>
    <row r="7" spans="1:12" ht="12.75">
      <c r="A7" s="1"/>
      <c r="B7" s="2"/>
      <c r="C7" s="1"/>
      <c r="D7" s="14" t="s">
        <v>12</v>
      </c>
      <c r="E7" s="2"/>
      <c r="F7" s="1"/>
      <c r="H7" s="51">
        <v>2</v>
      </c>
      <c r="I7" s="36" t="s">
        <v>46</v>
      </c>
      <c r="J7" s="49" t="s">
        <v>52</v>
      </c>
      <c r="K7" s="9">
        <v>655</v>
      </c>
      <c r="L7" s="53">
        <v>5</v>
      </c>
    </row>
    <row r="8" spans="8:12" ht="12.75">
      <c r="H8" s="51">
        <v>4</v>
      </c>
      <c r="I8" s="6" t="s">
        <v>155</v>
      </c>
      <c r="J8" s="49" t="s">
        <v>52</v>
      </c>
      <c r="K8" s="9">
        <v>632</v>
      </c>
      <c r="L8" s="53">
        <v>3</v>
      </c>
    </row>
    <row r="9" spans="8:12" ht="12.75">
      <c r="H9" s="50">
        <v>6</v>
      </c>
      <c r="I9" s="11" t="s">
        <v>51</v>
      </c>
      <c r="J9" s="49" t="s">
        <v>52</v>
      </c>
      <c r="K9" s="9">
        <v>642</v>
      </c>
      <c r="L9" s="54">
        <v>1</v>
      </c>
    </row>
    <row r="10" spans="8:12" ht="12.75">
      <c r="H10" s="49">
        <v>2</v>
      </c>
      <c r="I10" s="6" t="s">
        <v>58</v>
      </c>
      <c r="J10" s="49" t="s">
        <v>52</v>
      </c>
      <c r="K10" s="9">
        <v>448</v>
      </c>
      <c r="L10" s="18">
        <v>5</v>
      </c>
    </row>
    <row r="11" spans="2:12" ht="12.75">
      <c r="B11" s="13" t="s">
        <v>6</v>
      </c>
      <c r="C11" s="13" t="s">
        <v>7</v>
      </c>
      <c r="D11" s="13" t="s">
        <v>8</v>
      </c>
      <c r="H11" s="49">
        <v>3</v>
      </c>
      <c r="I11" s="6" t="s">
        <v>135</v>
      </c>
      <c r="J11" s="49" t="s">
        <v>52</v>
      </c>
      <c r="K11" s="9">
        <v>217</v>
      </c>
      <c r="L11" s="18">
        <v>4</v>
      </c>
    </row>
    <row r="12" spans="2:12" ht="12.75">
      <c r="B12" s="24"/>
      <c r="C12" s="20"/>
      <c r="D12" s="22"/>
      <c r="G12" s="29"/>
      <c r="H12" s="50">
        <v>2</v>
      </c>
      <c r="I12" s="36" t="s">
        <v>48</v>
      </c>
      <c r="J12" s="49" t="s">
        <v>52</v>
      </c>
      <c r="K12" s="9">
        <v>650</v>
      </c>
      <c r="L12" s="54">
        <v>5</v>
      </c>
    </row>
    <row r="13" spans="2:12" ht="12.75">
      <c r="B13" s="63" t="s">
        <v>189</v>
      </c>
      <c r="C13" s="25" t="s">
        <v>10</v>
      </c>
      <c r="D13" s="28">
        <v>45</v>
      </c>
      <c r="G13" s="4"/>
      <c r="H13" s="51">
        <v>2</v>
      </c>
      <c r="I13" s="11" t="s">
        <v>130</v>
      </c>
      <c r="J13" s="49" t="s">
        <v>52</v>
      </c>
      <c r="K13" s="27">
        <v>572</v>
      </c>
      <c r="L13" s="57">
        <v>5</v>
      </c>
    </row>
    <row r="14" spans="2:15" ht="12.75">
      <c r="B14" s="23"/>
      <c r="C14" s="21"/>
      <c r="D14" s="10"/>
      <c r="H14" s="51">
        <v>4</v>
      </c>
      <c r="I14" s="6" t="s">
        <v>150</v>
      </c>
      <c r="J14" s="49" t="s">
        <v>52</v>
      </c>
      <c r="K14" s="9">
        <v>508</v>
      </c>
      <c r="L14" s="54">
        <v>3</v>
      </c>
      <c r="M14" s="62">
        <f>SUM(L5:L14)</f>
        <v>38</v>
      </c>
      <c r="N14">
        <v>7</v>
      </c>
      <c r="O14">
        <f>M14+N14</f>
        <v>45</v>
      </c>
    </row>
    <row r="15" spans="2:13" ht="12.75">
      <c r="B15" s="22"/>
      <c r="C15" s="20"/>
      <c r="D15" s="20"/>
      <c r="H15" s="51">
        <v>3</v>
      </c>
      <c r="I15" s="11" t="s">
        <v>110</v>
      </c>
      <c r="J15" s="8" t="s">
        <v>111</v>
      </c>
      <c r="K15" s="9">
        <v>546</v>
      </c>
      <c r="L15" s="54">
        <v>4</v>
      </c>
      <c r="M15">
        <f>L15</f>
        <v>4</v>
      </c>
    </row>
    <row r="16" spans="2:12" ht="12.75">
      <c r="B16" s="63" t="s">
        <v>189</v>
      </c>
      <c r="C16" s="25" t="s">
        <v>185</v>
      </c>
      <c r="D16" s="28">
        <v>45</v>
      </c>
      <c r="H16" s="50">
        <v>6</v>
      </c>
      <c r="I16" s="7" t="s">
        <v>140</v>
      </c>
      <c r="J16" s="49" t="s">
        <v>107</v>
      </c>
      <c r="K16" s="9">
        <v>1135</v>
      </c>
      <c r="L16" s="17">
        <v>1</v>
      </c>
    </row>
    <row r="17" spans="2:12" ht="12.75">
      <c r="B17" s="23"/>
      <c r="C17" s="21"/>
      <c r="D17" s="10"/>
      <c r="H17" s="51">
        <v>3</v>
      </c>
      <c r="I17" s="6" t="s">
        <v>106</v>
      </c>
      <c r="J17" s="49" t="s">
        <v>107</v>
      </c>
      <c r="K17" s="9">
        <v>987</v>
      </c>
      <c r="L17" s="18">
        <v>4</v>
      </c>
    </row>
    <row r="18" spans="2:12" ht="12.75">
      <c r="B18" s="64"/>
      <c r="C18" s="20"/>
      <c r="D18" s="22"/>
      <c r="H18" s="50">
        <v>1</v>
      </c>
      <c r="I18" s="6" t="s">
        <v>160</v>
      </c>
      <c r="J18" s="49" t="s">
        <v>107</v>
      </c>
      <c r="K18" s="9">
        <v>603</v>
      </c>
      <c r="L18" s="54">
        <v>7</v>
      </c>
    </row>
    <row r="19" spans="2:13" ht="12.75">
      <c r="B19" s="63">
        <v>3</v>
      </c>
      <c r="C19" s="25" t="s">
        <v>186</v>
      </c>
      <c r="D19" s="28">
        <v>34</v>
      </c>
      <c r="H19" s="50">
        <v>5</v>
      </c>
      <c r="I19" s="6" t="s">
        <v>134</v>
      </c>
      <c r="J19" s="49" t="s">
        <v>107</v>
      </c>
      <c r="K19" s="9">
        <v>196</v>
      </c>
      <c r="L19" s="54">
        <v>2</v>
      </c>
      <c r="M19" s="62">
        <f>SUM(L16:L19)</f>
        <v>14</v>
      </c>
    </row>
    <row r="20" spans="2:13" ht="12.75">
      <c r="B20" s="65"/>
      <c r="C20" s="21"/>
      <c r="D20" s="10"/>
      <c r="H20" s="50">
        <v>3</v>
      </c>
      <c r="I20" s="36" t="s">
        <v>96</v>
      </c>
      <c r="J20" s="8" t="s">
        <v>97</v>
      </c>
      <c r="K20" s="9">
        <v>664</v>
      </c>
      <c r="L20" s="53">
        <v>4</v>
      </c>
      <c r="M20" s="62">
        <f>L20</f>
        <v>4</v>
      </c>
    </row>
    <row r="21" spans="2:12" ht="12.75">
      <c r="B21" s="64"/>
      <c r="C21" s="20"/>
      <c r="D21" s="22"/>
      <c r="H21" s="50">
        <v>1</v>
      </c>
      <c r="I21" s="37" t="s">
        <v>65</v>
      </c>
      <c r="J21" s="49" t="s">
        <v>137</v>
      </c>
      <c r="K21" s="9">
        <v>1190</v>
      </c>
      <c r="L21" s="18">
        <v>7</v>
      </c>
    </row>
    <row r="22" spans="2:12" ht="12.75">
      <c r="B22" s="63" t="s">
        <v>190</v>
      </c>
      <c r="C22" s="25" t="s">
        <v>187</v>
      </c>
      <c r="D22" s="28">
        <v>25</v>
      </c>
      <c r="H22" s="49">
        <v>1</v>
      </c>
      <c r="I22" s="37" t="s">
        <v>136</v>
      </c>
      <c r="J22" s="49" t="s">
        <v>137</v>
      </c>
      <c r="K22" s="9">
        <v>1273</v>
      </c>
      <c r="L22" s="18">
        <v>7</v>
      </c>
    </row>
    <row r="23" spans="2:12" ht="12.75">
      <c r="B23" s="65"/>
      <c r="C23" s="21"/>
      <c r="D23" s="10"/>
      <c r="H23" s="51">
        <v>4</v>
      </c>
      <c r="I23" s="7" t="s">
        <v>166</v>
      </c>
      <c r="J23" s="49" t="s">
        <v>69</v>
      </c>
      <c r="K23" s="9">
        <v>1190</v>
      </c>
      <c r="L23" s="17">
        <v>3</v>
      </c>
    </row>
    <row r="24" spans="2:12" ht="12.75">
      <c r="B24" s="64"/>
      <c r="C24" s="20"/>
      <c r="D24" s="22"/>
      <c r="H24" s="50">
        <v>5</v>
      </c>
      <c r="I24" s="40" t="s">
        <v>64</v>
      </c>
      <c r="J24" s="49" t="s">
        <v>69</v>
      </c>
      <c r="K24" s="47">
        <v>932</v>
      </c>
      <c r="L24" s="18">
        <v>2</v>
      </c>
    </row>
    <row r="25" spans="2:12" ht="12.75">
      <c r="B25" s="63" t="s">
        <v>190</v>
      </c>
      <c r="C25" s="25" t="s">
        <v>191</v>
      </c>
      <c r="D25" s="28">
        <v>25</v>
      </c>
      <c r="H25" s="49">
        <v>2</v>
      </c>
      <c r="I25" s="40" t="s">
        <v>64</v>
      </c>
      <c r="J25" s="49" t="s">
        <v>69</v>
      </c>
      <c r="K25" s="9">
        <v>932</v>
      </c>
      <c r="L25" s="18">
        <v>5</v>
      </c>
    </row>
    <row r="26" spans="2:12" ht="12.75">
      <c r="B26" s="65"/>
      <c r="C26" s="21"/>
      <c r="D26" s="10"/>
      <c r="H26" s="51">
        <v>4</v>
      </c>
      <c r="I26" s="11" t="s">
        <v>67</v>
      </c>
      <c r="J26" s="50" t="s">
        <v>69</v>
      </c>
      <c r="K26" s="9">
        <v>887</v>
      </c>
      <c r="L26" s="18">
        <v>3</v>
      </c>
    </row>
    <row r="27" spans="2:14" ht="12.75">
      <c r="B27" s="64"/>
      <c r="C27" s="20"/>
      <c r="D27" s="20"/>
      <c r="H27" s="48">
        <v>1</v>
      </c>
      <c r="I27" s="36" t="s">
        <v>68</v>
      </c>
      <c r="J27" s="49" t="s">
        <v>69</v>
      </c>
      <c r="K27" s="9">
        <v>535</v>
      </c>
      <c r="L27" s="18">
        <v>7</v>
      </c>
      <c r="M27">
        <f>SUM(L21:L27)</f>
        <v>34</v>
      </c>
      <c r="N27">
        <v>3</v>
      </c>
    </row>
    <row r="28" spans="2:12" ht="12.75">
      <c r="B28" s="63" t="s">
        <v>192</v>
      </c>
      <c r="C28" s="25" t="s">
        <v>188</v>
      </c>
      <c r="D28" s="28">
        <v>14</v>
      </c>
      <c r="H28" s="50">
        <v>3</v>
      </c>
      <c r="I28" s="6" t="s">
        <v>95</v>
      </c>
      <c r="J28" s="8" t="s">
        <v>83</v>
      </c>
      <c r="K28" s="9">
        <v>1262</v>
      </c>
      <c r="L28" s="17">
        <v>4</v>
      </c>
    </row>
    <row r="29" spans="2:13" ht="12.75">
      <c r="B29" s="65"/>
      <c r="C29" s="21"/>
      <c r="D29" s="10"/>
      <c r="H29" s="50">
        <v>2</v>
      </c>
      <c r="I29" s="6" t="s">
        <v>85</v>
      </c>
      <c r="J29" s="8" t="s">
        <v>83</v>
      </c>
      <c r="K29" s="34">
        <v>1108</v>
      </c>
      <c r="L29" s="18">
        <v>5</v>
      </c>
      <c r="M29" s="62">
        <f>SUM(L28:L29)</f>
        <v>9</v>
      </c>
    </row>
    <row r="30" spans="2:12" ht="12.75">
      <c r="B30" s="64"/>
      <c r="C30" s="20"/>
      <c r="D30" s="22"/>
      <c r="H30" s="49">
        <v>1</v>
      </c>
      <c r="I30" s="21" t="s">
        <v>144</v>
      </c>
      <c r="J30" s="49" t="s">
        <v>84</v>
      </c>
      <c r="K30" s="9">
        <v>972</v>
      </c>
      <c r="L30" s="18">
        <v>7</v>
      </c>
    </row>
    <row r="31" spans="2:12" ht="12.75">
      <c r="B31" s="63" t="s">
        <v>193</v>
      </c>
      <c r="C31" s="25" t="s">
        <v>30</v>
      </c>
      <c r="D31" s="28">
        <v>9</v>
      </c>
      <c r="H31" s="51">
        <v>4</v>
      </c>
      <c r="I31" s="37" t="s">
        <v>142</v>
      </c>
      <c r="J31" s="49" t="s">
        <v>84</v>
      </c>
      <c r="K31" s="47">
        <v>1101</v>
      </c>
      <c r="L31" s="18">
        <v>3</v>
      </c>
    </row>
    <row r="32" spans="2:12" ht="12.75">
      <c r="B32" s="65"/>
      <c r="C32" s="21"/>
      <c r="D32" s="10"/>
      <c r="H32" s="50">
        <v>1</v>
      </c>
      <c r="I32" s="31" t="s">
        <v>142</v>
      </c>
      <c r="J32" s="49" t="s">
        <v>84</v>
      </c>
      <c r="K32" s="9">
        <v>1101</v>
      </c>
      <c r="L32" s="18">
        <v>7</v>
      </c>
    </row>
    <row r="33" spans="2:12" ht="12.75">
      <c r="B33" s="64"/>
      <c r="C33" s="20"/>
      <c r="D33" s="22"/>
      <c r="H33" s="50">
        <v>1</v>
      </c>
      <c r="I33" s="6" t="s">
        <v>89</v>
      </c>
      <c r="J33" s="49" t="s">
        <v>84</v>
      </c>
      <c r="K33" s="9">
        <v>1238</v>
      </c>
      <c r="L33" s="18">
        <v>7</v>
      </c>
    </row>
    <row r="34" spans="2:12" ht="12.75">
      <c r="B34" s="63" t="s">
        <v>194</v>
      </c>
      <c r="C34" s="25" t="s">
        <v>11</v>
      </c>
      <c r="D34" s="28">
        <v>4</v>
      </c>
      <c r="H34" s="51">
        <v>2</v>
      </c>
      <c r="I34" s="6" t="s">
        <v>88</v>
      </c>
      <c r="J34" s="49" t="s">
        <v>84</v>
      </c>
      <c r="K34" s="27">
        <v>1043</v>
      </c>
      <c r="L34" s="18">
        <v>5</v>
      </c>
    </row>
    <row r="35" spans="2:12" ht="12.75">
      <c r="B35" s="65"/>
      <c r="C35" s="67"/>
      <c r="D35" s="10"/>
      <c r="H35" s="49">
        <v>2</v>
      </c>
      <c r="I35" s="6" t="s">
        <v>91</v>
      </c>
      <c r="J35" s="49" t="s">
        <v>84</v>
      </c>
      <c r="K35" s="9">
        <v>1154</v>
      </c>
      <c r="L35" s="18">
        <v>5</v>
      </c>
    </row>
    <row r="36" spans="2:12" ht="12.75">
      <c r="B36" s="66"/>
      <c r="C36" s="4"/>
      <c r="D36" s="5"/>
      <c r="H36" s="49">
        <v>3</v>
      </c>
      <c r="I36" s="6" t="s">
        <v>92</v>
      </c>
      <c r="J36" s="49" t="s">
        <v>84</v>
      </c>
      <c r="K36" s="9">
        <v>985</v>
      </c>
      <c r="L36" s="60">
        <v>4</v>
      </c>
    </row>
    <row r="37" spans="2:14" ht="12.75">
      <c r="B37" s="66"/>
      <c r="C37" s="29"/>
      <c r="D37" s="5"/>
      <c r="H37" s="49">
        <v>1</v>
      </c>
      <c r="I37" s="36" t="s">
        <v>145</v>
      </c>
      <c r="J37" s="49" t="s">
        <v>84</v>
      </c>
      <c r="K37" s="47">
        <v>1089</v>
      </c>
      <c r="L37" s="60">
        <v>7</v>
      </c>
      <c r="M37">
        <f>SUM(L30:L37)</f>
        <v>45</v>
      </c>
      <c r="N37">
        <v>1</v>
      </c>
    </row>
    <row r="38" spans="2:12" ht="12.75">
      <c r="B38" s="66"/>
      <c r="C38" s="4"/>
      <c r="D38" s="5"/>
      <c r="H38" s="51">
        <v>3</v>
      </c>
      <c r="I38" s="6" t="s">
        <v>167</v>
      </c>
      <c r="J38" s="8" t="s">
        <v>79</v>
      </c>
      <c r="K38" s="27">
        <v>559</v>
      </c>
      <c r="L38" s="55">
        <v>4</v>
      </c>
    </row>
    <row r="39" spans="2:12" ht="12.75">
      <c r="B39" s="4"/>
      <c r="C39" s="4"/>
      <c r="D39" s="4"/>
      <c r="H39" s="51">
        <v>4</v>
      </c>
      <c r="I39" s="31" t="s">
        <v>108</v>
      </c>
      <c r="J39" s="8" t="s">
        <v>79</v>
      </c>
      <c r="K39" s="9">
        <v>529</v>
      </c>
      <c r="L39" s="54">
        <v>3</v>
      </c>
    </row>
    <row r="40" spans="8:12" ht="12.75">
      <c r="H40" s="50">
        <v>1</v>
      </c>
      <c r="I40" s="6" t="s">
        <v>77</v>
      </c>
      <c r="J40" s="8" t="s">
        <v>79</v>
      </c>
      <c r="K40" s="9">
        <v>584</v>
      </c>
      <c r="L40" s="54">
        <v>7</v>
      </c>
    </row>
    <row r="41" spans="8:15" ht="12.75">
      <c r="H41" s="49">
        <v>5</v>
      </c>
      <c r="I41" s="6" t="s">
        <v>78</v>
      </c>
      <c r="J41" s="8" t="s">
        <v>79</v>
      </c>
      <c r="K41" s="9">
        <v>91</v>
      </c>
      <c r="L41" s="55">
        <v>2</v>
      </c>
      <c r="M41">
        <f>SUM(L38:L41)</f>
        <v>16</v>
      </c>
      <c r="N41">
        <v>9</v>
      </c>
      <c r="O41">
        <f>M41+N41</f>
        <v>25</v>
      </c>
    </row>
    <row r="42" spans="8:12" ht="12.75">
      <c r="H42" s="51">
        <v>1</v>
      </c>
      <c r="I42" s="7" t="s">
        <v>138</v>
      </c>
      <c r="J42" s="49" t="s">
        <v>118</v>
      </c>
      <c r="K42" s="9">
        <v>1151</v>
      </c>
      <c r="L42" s="17">
        <v>7</v>
      </c>
    </row>
    <row r="43" spans="8:12" ht="12.75">
      <c r="H43" s="50">
        <v>1</v>
      </c>
      <c r="I43" s="37" t="s">
        <v>113</v>
      </c>
      <c r="J43" s="49" t="s">
        <v>118</v>
      </c>
      <c r="K43" s="34">
        <v>1247</v>
      </c>
      <c r="L43" s="60">
        <v>7</v>
      </c>
    </row>
    <row r="44" spans="8:12" ht="12.75">
      <c r="H44" s="51">
        <v>3</v>
      </c>
      <c r="I44" s="36" t="s">
        <v>117</v>
      </c>
      <c r="J44" s="49" t="s">
        <v>118</v>
      </c>
      <c r="K44" s="58">
        <v>1227</v>
      </c>
      <c r="L44" s="60">
        <v>4</v>
      </c>
    </row>
    <row r="45" spans="8:13" ht="12.75">
      <c r="H45" s="51">
        <v>1</v>
      </c>
      <c r="I45" s="6" t="s">
        <v>119</v>
      </c>
      <c r="J45" s="49" t="s">
        <v>118</v>
      </c>
      <c r="K45" s="27">
        <v>679</v>
      </c>
      <c r="L45" s="61">
        <v>7</v>
      </c>
      <c r="M45" s="62">
        <f>SUM(L42:L45)</f>
        <v>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2013-06-07T06:06:08Z</cp:lastPrinted>
  <dcterms:modified xsi:type="dcterms:W3CDTF">2013-06-09T09:39:49Z</dcterms:modified>
  <cp:category/>
  <cp:version/>
  <cp:contentType/>
  <cp:contentStatus/>
</cp:coreProperties>
</file>